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прайс лист" sheetId="1" r:id="rId1"/>
    <sheet name="требования к компьютерам" sheetId="2" r:id="rId2"/>
  </sheets>
  <definedNames/>
  <calcPr fullCalcOnLoad="1"/>
</workbook>
</file>

<file path=xl/sharedStrings.xml><?xml version="1.0" encoding="utf-8"?>
<sst xmlns="http://schemas.openxmlformats.org/spreadsheetml/2006/main" count="543" uniqueCount="380">
  <si>
    <t>Дополнительное оборудование</t>
  </si>
  <si>
    <t>Расходные материалы</t>
  </si>
  <si>
    <t>POS-терминалы</t>
  </si>
  <si>
    <t>Итого по оборудованию (руб.)</t>
  </si>
  <si>
    <t>Итого по программному обеспечению (руб.)</t>
  </si>
  <si>
    <t>Проксимити карта ISO Card под печать</t>
  </si>
  <si>
    <t>Ethernet switch</t>
  </si>
  <si>
    <t>Турникеты</t>
  </si>
  <si>
    <t>Считыватель QuarTech стандартный</t>
  </si>
  <si>
    <t>1 рабочее место</t>
  </si>
  <si>
    <t>Торговые принтеры</t>
  </si>
  <si>
    <t>QuarTech - Информационный киоск</t>
  </si>
  <si>
    <t>QuarTech - Администратор системы</t>
  </si>
  <si>
    <t>QuarTech - Отчеты</t>
  </si>
  <si>
    <t>Чековый термопринтер с автообрезом, 80 мм,  LAN</t>
  </si>
  <si>
    <t>Итого по данному предложению (руб) :</t>
  </si>
  <si>
    <t>Блок бесперебойного питания</t>
  </si>
  <si>
    <t>E-mail: sales@quartech.ru</t>
  </si>
  <si>
    <t>Компьютеры</t>
  </si>
  <si>
    <t>Комплектация "Офис"</t>
  </si>
  <si>
    <t>Системный блок + LCD монитор 19" + мышь + клавиатура</t>
  </si>
  <si>
    <t>QuarTech POS-2</t>
  </si>
  <si>
    <t>Терминал на основе системного блока, Touch-screen монитора 15"</t>
  </si>
  <si>
    <t>Принтер QuarTech PR-080</t>
  </si>
  <si>
    <t>Принтер QuarTech PR-085</t>
  </si>
  <si>
    <t>2. Обучение производится на объекте заказчика</t>
  </si>
  <si>
    <t xml:space="preserve">3. В стоимость проекта не включены:     </t>
  </si>
  <si>
    <t>Touch-screen монитор Quartech J550</t>
  </si>
  <si>
    <t>15", чёрный</t>
  </si>
  <si>
    <t>Установка на карусель или воздушн. пушку</t>
  </si>
  <si>
    <t>ККМ (контрольно-кассовые машины)</t>
  </si>
  <si>
    <t>Настройки, консультации</t>
  </si>
  <si>
    <t xml:space="preserve">Настройка параметров системы </t>
  </si>
  <si>
    <t xml:space="preserve">за 1 час в соответствии с пожеланиями Заказчика, </t>
  </si>
  <si>
    <t>Настройка доп. оборудования</t>
  </si>
  <si>
    <t>Настройка оборудования, не входящего в предмет поставки</t>
  </si>
  <si>
    <t>за 1 час</t>
  </si>
  <si>
    <t>Итого по услугам (руб.)</t>
  </si>
  <si>
    <t>Кабельная сеть</t>
  </si>
  <si>
    <t>Прокладка кабельной сети (за 1 п.м.)</t>
  </si>
  <si>
    <t>Монтаж оборудования, инсталляция ПО, 1 рабочее место</t>
  </si>
  <si>
    <t xml:space="preserve">Полный прайс-лист </t>
  </si>
  <si>
    <t>Модуль управления игровыми автоматами "QuarTech - GameCenter 2.0 Wireless"</t>
  </si>
  <si>
    <t>Ethrnet switch</t>
  </si>
  <si>
    <t>D-link, Trendnet, Compex</t>
  </si>
  <si>
    <t>Cisco, Nortel, Procurve</t>
  </si>
  <si>
    <t>тел.:   +7 (495) 979-68-80</t>
  </si>
  <si>
    <t>Моноблок, LCD монитор 18"</t>
  </si>
  <si>
    <t>Комплектация "Инфо киоск"</t>
  </si>
  <si>
    <t>Принтер QuarTech PR-060</t>
  </si>
  <si>
    <t>Чековый термопринтер с автообрезом, 80 мм, сервис печать ,интерфейсы USB,COM</t>
  </si>
  <si>
    <t xml:space="preserve">Нетбук ,монитор 12", Intel® Atom™ </t>
  </si>
  <si>
    <t>Фискальный регистратор,по прайсу прозводителя</t>
  </si>
  <si>
    <t>Системы радиовызова официантов</t>
  </si>
  <si>
    <t>Quartech POS 153</t>
  </si>
  <si>
    <t>по прайсу прозводителя</t>
  </si>
  <si>
    <t>Цветная видеокамера</t>
  </si>
  <si>
    <t>Цветная видеокамера высокого разрешения</t>
  </si>
  <si>
    <t>Цветной телевизор LCD 42"</t>
  </si>
  <si>
    <t>Цветной лазерный принтер</t>
  </si>
  <si>
    <t xml:space="preserve">для модуля Quartech-Фотосервер </t>
  </si>
  <si>
    <t>При выезде специалиста для гарантийного или не гарантийного ремонта за пределы Москвы, далее 100 км. от МКАД оплачивается: проезд (туда/обратно), проживание. При проезде более 8 часов в поезде оплачиваются купейные билеты, до 8 часов плацкартные билеты. Если дорога на поезде занимает более 15 часов, выезд специалиста осуществляется на самолёте. При необходимости проживания клиент оплачивает гостиничный номер.</t>
  </si>
  <si>
    <t>Видеорегистраторы</t>
  </si>
  <si>
    <t>Комплектация "Видеонаблюдение"</t>
  </si>
  <si>
    <t>Комплектация "4 камеры"</t>
  </si>
  <si>
    <t>Цифровой видеорегистратор, 4-канальный,винчестер 500 МБ</t>
  </si>
  <si>
    <t>Комплектация "8 камер"</t>
  </si>
  <si>
    <t>Цифровой видеорегистратор, 8-канальный,винчестер 500 МБ</t>
  </si>
  <si>
    <t>Комплектация "16 камер"</t>
  </si>
  <si>
    <t>Цифровой видеорегистратор, 16-канальный,винчестер 500 МБ</t>
  </si>
  <si>
    <t xml:space="preserve">Плата видеозахвата </t>
  </si>
  <si>
    <t>Плата видеозахвата ,4-канальная</t>
  </si>
  <si>
    <t>Видеокамеры</t>
  </si>
  <si>
    <t>Черно белая видеокамера</t>
  </si>
  <si>
    <t>Черно-белые видеокамеры с объективом M12, корпус цилиндр</t>
  </si>
  <si>
    <t>420 ТВЛ, 0.05Lux/F2.0, f= 3.6/ 6/8/12 мм, 9-15V DC/0.1A, штатив</t>
  </si>
  <si>
    <t>Цветная видеокамера с ИК подсветкой</t>
  </si>
  <si>
    <t xml:space="preserve">380ТВЛ, 0.1лк, f=2.45 мм, ИК=5 м, DC12V/150мА, аудиоканал </t>
  </si>
  <si>
    <t>Цветная видеокамера  купольная</t>
  </si>
  <si>
    <t xml:space="preserve">550 твл, 0.3лк/F2, f=3.6мм, 150мм,12В./130мА, t°С -5°...+40° </t>
  </si>
  <si>
    <t xml:space="preserve"> под C/CS объектив ,550TВЛ, 0.3лк, DC/VD, DC12B, 60x65x124 мм. </t>
  </si>
  <si>
    <t>Уличные видеокамеры ч\б</t>
  </si>
  <si>
    <t>День/Ночь в уличном кожухе с нагревателями</t>
  </si>
  <si>
    <t>Уличные видеокамеры цв</t>
  </si>
  <si>
    <t>LCD монитор 19"</t>
  </si>
  <si>
    <t xml:space="preserve">Прочие работы по настройке системы </t>
  </si>
  <si>
    <t xml:space="preserve">Установка видео камер,внутренняя 1 шт </t>
  </si>
  <si>
    <t xml:space="preserve">Установка видео камер, наружная 1 шт </t>
  </si>
  <si>
    <t>Прокладка кабельной сети видеонаблюдение(за 1 п.м.)</t>
  </si>
  <si>
    <t>Дактилоскопические сканеры</t>
  </si>
  <si>
    <t>Дактилоскопический сканер отпечатков  Quartech A 28</t>
  </si>
  <si>
    <t>черно белый жк экран</t>
  </si>
  <si>
    <t xml:space="preserve">Quartech-учет рабочего времени </t>
  </si>
  <si>
    <t>до 100 сотрудников</t>
  </si>
  <si>
    <t xml:space="preserve">Пуско-наладочные работы </t>
  </si>
  <si>
    <t>Видеонаблюдение, инсталляция ПО, 1 рабочее место</t>
  </si>
  <si>
    <t>Видеонаблюдение</t>
  </si>
  <si>
    <t xml:space="preserve">Настройка удаленного доступа                                                                            </t>
  </si>
  <si>
    <t>Блок питания для видеокамер</t>
  </si>
  <si>
    <t>Quartech-Финансы</t>
  </si>
  <si>
    <t>ПО Quartech™</t>
  </si>
  <si>
    <t>Комплектация "Quartech-LiteServer"</t>
  </si>
  <si>
    <t>Сканер штрих-кода CCD ручной Argox</t>
  </si>
  <si>
    <t xml:space="preserve"> USB</t>
  </si>
  <si>
    <t xml:space="preserve">Моноблок, Touch Screen 15"Intel® Atom™ </t>
  </si>
  <si>
    <t xml:space="preserve">Quartech – Минимаркет </t>
  </si>
  <si>
    <t>Весы CAS LP-15 (v.1.6.)</t>
  </si>
  <si>
    <t>Торговые весы с принтером самоклеющихся этикеток. Предел взвешивания 15кг. Дискретность 2/5г..</t>
  </si>
  <si>
    <t>Весы CAS AP-15</t>
  </si>
  <si>
    <t>Торговые весы CAS серии AP предназначены для использования на предприятиях торговли и общественного питания, а также для ручной фасовки продуктов. Наибольший предел взвешивания 15 кг. Дискретность 1/2</t>
  </si>
  <si>
    <t>Чековый термопринтер без автообреза, 60 мм, сервис печать ,интерфейсы USB,COM</t>
  </si>
  <si>
    <t>Ticket Cutter</t>
  </si>
  <si>
    <t>Aппарат  для подсчёта и уничтожения призовых билетов</t>
  </si>
  <si>
    <t>QuarTech - Склад</t>
  </si>
  <si>
    <t>QuarTech -Официант</t>
  </si>
  <si>
    <t>Беспроводной контроллер</t>
  </si>
  <si>
    <t>совместим с любыми считывателями  QuarTech</t>
  </si>
  <si>
    <t>за каждый</t>
  </si>
  <si>
    <t>Подключение  фискального регистратора</t>
  </si>
  <si>
    <t xml:space="preserve">Настройка  Quartech-учет рабочего времени </t>
  </si>
  <si>
    <r>
      <t>В комплект поставки систем  Quartech™, а также всех продуктов на базе этих систем, входит USB-ключ.</t>
    </r>
    <r>
      <rPr>
        <b/>
        <sz val="9"/>
        <rFont val="Arial"/>
        <family val="2"/>
      </rPr>
      <t>Внимание!</t>
    </r>
    <r>
      <rPr>
        <sz val="9"/>
        <rFont val="Arial"/>
        <family val="2"/>
      </rPr>
      <t xml:space="preserve"> Без ключа работа с системой невозможна и его потеря приравнивается к стоимости всего комплекта ПО.</t>
    </r>
  </si>
  <si>
    <t>Считыватель QuarTech Гостиница</t>
  </si>
  <si>
    <t>Регистрация гостевых карт с возможностью перезаписи</t>
  </si>
  <si>
    <t>Установка на турникет</t>
  </si>
  <si>
    <t>Установка на счетчик билетов</t>
  </si>
  <si>
    <t>Ticket Cutter или  Ticket Station</t>
  </si>
  <si>
    <t>Комплект управления сетью  радио</t>
  </si>
  <si>
    <t>Радиоконтроллер ,на неограниченное количество игровых автоматов</t>
  </si>
  <si>
    <t>Установка беспроводной системы на 1 автомат</t>
  </si>
  <si>
    <t>Ограждающие планки к турникету</t>
  </si>
  <si>
    <t>Оборудование для парков развлечений</t>
  </si>
  <si>
    <t>Платежный терминал</t>
  </si>
  <si>
    <t xml:space="preserve">Универсальное устройство для выдачи  карт </t>
  </si>
  <si>
    <t>Устройство выдачи карт CVD-300 DE</t>
  </si>
  <si>
    <t>Датчики контроля проходов</t>
  </si>
  <si>
    <t>Quartech-Платежный терминал</t>
  </si>
  <si>
    <t>Светозвуковой оповещатель</t>
  </si>
  <si>
    <t>(сирена и стробвспышка), уличное исполнение (-30...+50), 110дБ, 12В</t>
  </si>
  <si>
    <t>Сканер штрих-кода щелевой</t>
  </si>
  <si>
    <t>Сканер штрих-кода многоплоскостной</t>
  </si>
  <si>
    <t xml:space="preserve">Турникет трипод   </t>
  </si>
  <si>
    <t xml:space="preserve">Турникет роторный   </t>
  </si>
  <si>
    <t>QuarTech- МиниГостиница</t>
  </si>
  <si>
    <t xml:space="preserve">Проксимити браслет </t>
  </si>
  <si>
    <t>Пластик, водонепроницаемый, Em Marine,для аквапарков</t>
  </si>
  <si>
    <t xml:space="preserve">Замок QuarTech </t>
  </si>
  <si>
    <t>Замок для шкафчиков QuarTech</t>
  </si>
  <si>
    <t>Для модуля QuarTech Аквапарк, Em Marine</t>
  </si>
  <si>
    <t>Турникет полноростовой</t>
  </si>
  <si>
    <t>Принтер для печати билетов Datamax</t>
  </si>
  <si>
    <t>ST-3210 стандарт на рынке билетных приложений</t>
  </si>
  <si>
    <t xml:space="preserve"> E-4205   ,для печати небольших тиражей,резервный принтер </t>
  </si>
  <si>
    <t>QuarTech - Сервер управления</t>
  </si>
  <si>
    <t>считыватель проксимити-карт Mifare</t>
  </si>
  <si>
    <t>считыватель проксимити-карт Em Marine</t>
  </si>
  <si>
    <t>Считыватель QuarTech M стандартный</t>
  </si>
  <si>
    <t>Установка замков на 1 дверь</t>
  </si>
  <si>
    <t>Бланк билетов для кинотеатра</t>
  </si>
  <si>
    <t>тираж 25 000 шт Размер: 70*152,4 мм, картон ,Красочность: 2+1</t>
  </si>
  <si>
    <t>тираж 25 000 шт Размер: 70*152,4 мм,картон ,Красочность: 4+1</t>
  </si>
  <si>
    <t>тираж 50 000 шт Размер: 60*101,6 мм, картон ,Красочность: 2+1</t>
  </si>
  <si>
    <t>Бланк билетов для театра,музея,стадиона</t>
  </si>
  <si>
    <t>Комплектация "Сервер-Ресторан"</t>
  </si>
  <si>
    <t>Комплектация "Сервер-Клуб"</t>
  </si>
  <si>
    <t xml:space="preserve"> Модуль сбора, отображения принимаемой информации и кодирования передатчиков.</t>
  </si>
  <si>
    <t>Кнопка деревяная</t>
  </si>
  <si>
    <t>Модуль R&amp;P (приёмник)  G 99</t>
  </si>
  <si>
    <t>Кнопка обсидиановая</t>
  </si>
  <si>
    <t>Ретранслятор</t>
  </si>
  <si>
    <t>Применяется в сложных условиях, питается от сети</t>
  </si>
  <si>
    <t xml:space="preserve">Нанесение логотипа на кнопку </t>
  </si>
  <si>
    <t>Срок изготовления логотипов - от 2 суток</t>
  </si>
  <si>
    <t>Принтер этикеток Godex EZ-DT2</t>
  </si>
  <si>
    <t>Предназначен для печати штрихкодов, текста и графики на термобумаге или термоэтикетках</t>
  </si>
  <si>
    <t xml:space="preserve">Турникет трипод  в уличном исполнении </t>
  </si>
  <si>
    <t>Контроллер управления  машиной</t>
  </si>
  <si>
    <t>Для аттракциона Автодром на аккумуляторах,на 1 машину</t>
  </si>
  <si>
    <t>Доработка принтера до фискального регистратора</t>
  </si>
  <si>
    <t>Комплект доработки Custom PayVKP-80K, PayPPU-700K, версии с ЭКЛЗ</t>
  </si>
  <si>
    <t>Монтаж турникета</t>
  </si>
  <si>
    <t>Сканер для сканирования паспортов</t>
  </si>
  <si>
    <t>Сканер Plustek OpticSlim 550</t>
  </si>
  <si>
    <t>тираж 1000 шт.Пластик,1 сторона логотип Клиента,2 сторона логотип QuarTech, Em Marine,с печатью</t>
  </si>
  <si>
    <t>тираж 10000 шт Пластик,1 сторона логотип Клиента,2 сторона  логотип QuarTech, Em Marine,с печатью</t>
  </si>
  <si>
    <t>Пластик, Em Marine,для аквапарков,c печатью ч/б логотипа клиента</t>
  </si>
  <si>
    <t>Коммуникационный шкаф</t>
  </si>
  <si>
    <t>Производство Россия,по прайсу производителя</t>
  </si>
  <si>
    <t xml:space="preserve">Калитка автоматическая </t>
  </si>
  <si>
    <t>Производство Россия,по прайсу производителя,для людей с ограниченными возможностями</t>
  </si>
  <si>
    <t>Комплектация "Сервер-Сетевой"</t>
  </si>
  <si>
    <t>Комплектация "Сервер-фильтр внешней сети"</t>
  </si>
  <si>
    <t>тираж 500 шт.Пластик,1 сторона логотип Клиента,2 сторона логотип QuarTech, Em Marine,с печатью</t>
  </si>
  <si>
    <t>Пуско-наладочные работы видеонаблюдение</t>
  </si>
  <si>
    <t>Пуско-наладочные работы ПО</t>
  </si>
  <si>
    <t>Обслуживание и ремонт</t>
  </si>
  <si>
    <t xml:space="preserve">За час работы,применяется для послегарантийного обслуживания и ремонта,если выезд за пределы Москвы добавляется стоимость проезда,проживание </t>
  </si>
  <si>
    <t>Стоимость кабельной сети уточняется на основании обследования помещения,включены расходные материалы</t>
  </si>
  <si>
    <t>тираж 100000 шт Пластик,1 сторона логотип Клиента,2 сторона  логотип QuarTech, Em Marine,с печатью</t>
  </si>
  <si>
    <t>Тренинги и обучение</t>
  </si>
  <si>
    <t>Консалтинг и подготовка к внедрению</t>
  </si>
  <si>
    <t>за 1 день</t>
  </si>
  <si>
    <t>Первоначальный ввод данных</t>
  </si>
  <si>
    <t>Kvm switch</t>
  </si>
  <si>
    <t>QuarTech POS-2 инфо</t>
  </si>
  <si>
    <t>Терминал на основе системного блока, Touch-screen монитора 15"+ LCD монитор 17"для вывода информации</t>
  </si>
  <si>
    <t>QuarTech - Инфо</t>
  </si>
  <si>
    <t>1. Гарантия на оборудование - 6 месяцев</t>
  </si>
  <si>
    <t>QuarTech - Модуль метрдотель</t>
  </si>
  <si>
    <t>QuarTech - Ресторан V 2.0</t>
  </si>
  <si>
    <t>QuarTech - Минимаркет V 2.0</t>
  </si>
  <si>
    <t>QuarTech - Управление продажами</t>
  </si>
  <si>
    <t>Контроллер управления счетчиком билетов</t>
  </si>
  <si>
    <t>QuarTech - Реклама</t>
  </si>
  <si>
    <t>Комплектация "Quartech-Реклама"</t>
  </si>
  <si>
    <t>Пуско-наладочные работы Синхронизация</t>
  </si>
  <si>
    <t>Инфо киоск в корпусе платежного терминала</t>
  </si>
  <si>
    <t>тираж 100 000 шт Размер: 60*101,6 мм,картон ,Красочность: 4+1</t>
  </si>
  <si>
    <t xml:space="preserve">    - командировочные расходы для проведения пуско-наладочных работ и обучения</t>
  </si>
  <si>
    <t>Напольный шкаф ,блок розеток,в сборе</t>
  </si>
  <si>
    <t>Полки и крепеж для коммуникационного шкафа</t>
  </si>
  <si>
    <t>Системный блок + LCD монитор 19" + мышь + клавиатура,Процессор Intel "Pentium Dual-Core E5300" (2.60ГГц, 2МБ, 800МГц, EM64T) Socket775 ,2ГБ или аналогичный,предустановлен MS SQL Server 2012 (Express)</t>
  </si>
  <si>
    <t xml:space="preserve">Системный блок + LCD монитор 19" + мышь + клавиатура,Процессор Intel "Core i5-650" (3.20ГГц, 2x256КБ+4МБ, EM64T, GPU) Socket1156,4ГБ  или аналогичный,предустановлен MS SQL Server 2012 </t>
  </si>
  <si>
    <t xml:space="preserve">Ноутбук ,монитор 15", Intel® Celeron / Pentium,предустановлен MS SQL Server 2012 </t>
  </si>
  <si>
    <t>Беспроводной контроллер для билетных автоматов</t>
  </si>
  <si>
    <t>Уличный, Габариты : 2056*665*680.с купюроприемником без фискального регистратора</t>
  </si>
  <si>
    <t>Командировочные расходы</t>
  </si>
  <si>
    <t>за 1 день на одного человека</t>
  </si>
  <si>
    <t>Quartech - Синхронизация данных</t>
  </si>
  <si>
    <t>Тренинг по работе спрограммой</t>
  </si>
  <si>
    <t xml:space="preserve">Серверный корпус,Процессор Intel® Atom™ ,предустановлен MS SQL Server 2012 </t>
  </si>
  <si>
    <t xml:space="preserve">Серверный корпус + LCD монитор 19" + мышь + клавиатура,Процессор Intel "Core i7-650" (3.20ГГц, 2x256КБ+4МБ, EM64T, GPU) Socket1156,4ГБ  или  Intel "Xeon X3430" (2.40ГГц, 4x256КБ+8МБ, EM64T) ,MS SQL Server 2012 Socket1156,предустановлен MS SQL Server 2012 </t>
  </si>
  <si>
    <t>Комплектация "Quartech-заказ банкетов"</t>
  </si>
  <si>
    <t xml:space="preserve"> Quartech – Бильярд</t>
  </si>
  <si>
    <t>совместим с любыми считывателями  QuarTech, с возможностью считывания билетов</t>
  </si>
  <si>
    <t>тел.:   +7 (968) 826-26-87</t>
  </si>
  <si>
    <t>Считыватель QuarTech 3 W</t>
  </si>
  <si>
    <t xml:space="preserve">Для модуля QuarTech Гостиница, Em Marine, </t>
  </si>
  <si>
    <t>QuarTech-Администратор мини Гостиницы</t>
  </si>
  <si>
    <t>Quartech – Кассир</t>
  </si>
  <si>
    <t>Quartech- Заказ банкетов</t>
  </si>
  <si>
    <t>Quartech - центральный офис</t>
  </si>
  <si>
    <t>Центральный сервер с веб интерфейсом и возможностью просмотра отчетов</t>
  </si>
  <si>
    <t>Комплектация "Quartech-Мобильный терминал"</t>
  </si>
  <si>
    <t xml:space="preserve">Планшет </t>
  </si>
  <si>
    <t>Тонкий клиент для модуля реклама</t>
  </si>
  <si>
    <t xml:space="preserve">Считыватель QuarTech 2W </t>
  </si>
  <si>
    <t xml:space="preserve">Quartech-Система контроля качества </t>
  </si>
  <si>
    <t>Система контроля качества обслуживания и опросов</t>
  </si>
  <si>
    <t>Система контроля прохода для веревочных парков</t>
  </si>
  <si>
    <t xml:space="preserve">Контроллер Системы контроля качества </t>
  </si>
  <si>
    <t>Кольцо разрезное к турникету</t>
  </si>
  <si>
    <t>для монтажа ограждения полуростовых турникетов</t>
  </si>
  <si>
    <t>2000 руб./час</t>
  </si>
  <si>
    <t>Система контроля прохода для вер парков</t>
  </si>
  <si>
    <t>Напольный для помещений Габариты : 1400*500*300</t>
  </si>
  <si>
    <t>Напольный для помещений Габариты : 1400*500*300,с купюроприемником без фискального регистратора</t>
  </si>
  <si>
    <t>Ширина прохода – не более 1,5 — 2 метров,в комплекте со считывателем</t>
  </si>
  <si>
    <t xml:space="preserve">Система контроля проходов </t>
  </si>
  <si>
    <t>Для небольших аттракционов</t>
  </si>
  <si>
    <t>Настенный для помещений Габариты : 400*500*300,с купюроприемником без фискального регистратора</t>
  </si>
  <si>
    <t>Уличный,Будка 2056*665*680.с купюроприемником без фискального регистратора</t>
  </si>
  <si>
    <t>Платежный терминал с 2 экранами</t>
  </si>
  <si>
    <t>Напольный для помещений Габариты : 1900*500*300,с купюроприемником без фискального регистратора</t>
  </si>
  <si>
    <t>Считыватель QuarTech 2W уличный</t>
  </si>
  <si>
    <t>со светодиодной бегущей строкой, Em Marine,светодиодной посветкой,комплект для установки (корпус,считыватель,радиомодуль)</t>
  </si>
  <si>
    <t>Для управления бильярдной</t>
  </si>
  <si>
    <t>Рабочее место официанта</t>
  </si>
  <si>
    <t>Рабочее место,применяется для вывода информации на доп экран</t>
  </si>
  <si>
    <t>Рабочее место кассира</t>
  </si>
  <si>
    <t>Рабочее место,применяется для вывода рекламы на экран инфо носителя</t>
  </si>
  <si>
    <t>Рабочее место  Администратора</t>
  </si>
  <si>
    <t>Маркетинговый модуль для создания программ привлечения клиентов</t>
  </si>
  <si>
    <t>Для информирования клиентов об остатке на картах</t>
  </si>
  <si>
    <t>Сервер управления аттракционами</t>
  </si>
  <si>
    <t>Рабочее место менеджера</t>
  </si>
  <si>
    <t>Рабочее место Управляющего</t>
  </si>
  <si>
    <t>Для терминала пополнения счета и продажи карт</t>
  </si>
  <si>
    <t>Рабочее место менеджера по заказу банкетов</t>
  </si>
  <si>
    <t>Заказ столиков .бронирование.заказ банкетов</t>
  </si>
  <si>
    <t>Пакетное предложение  в минимально необходимой конфигурации</t>
  </si>
  <si>
    <t>Рабочее место администратора</t>
  </si>
  <si>
    <t>Рабочее место администратора сетевая версия</t>
  </si>
  <si>
    <t>Модуль управления синхронизацией на каждое размещение</t>
  </si>
  <si>
    <t>Комплект управления USB</t>
  </si>
  <si>
    <t>Контроллер USB ,для управления 2 считывателями,для детских зон</t>
  </si>
  <si>
    <t>Со светодиодной посветкой,Em Marine,комплект для установки (корпус,считыватель,радиомодуль)</t>
  </si>
  <si>
    <t>с 2 индикаторами стоимости игры,светодиодной посветкой,Em Marine,комплект для установки (корпус,считыватель,радиомодуль)</t>
  </si>
  <si>
    <t>Считыватель QuarTech 3 W для детских зон</t>
  </si>
  <si>
    <t>со светодиодной бегущей строкой, Em Marine,светодиодной посветкой,комплект для установки (корпус,считыватель,модуль RS 232)</t>
  </si>
  <si>
    <t>Турникет трипод  для горнолыжных курортов</t>
  </si>
  <si>
    <t>в уличном исполнении ,с рекламной поверхностью</t>
  </si>
  <si>
    <t>QuarTech - Прокат</t>
  </si>
  <si>
    <t>для проката оборудования</t>
  </si>
  <si>
    <t>Считыватель  штрихкода QuarTech</t>
  </si>
  <si>
    <t>Для установки на турникет ,влагозащищенный</t>
  </si>
  <si>
    <t>Считыватель QuarTech 2W  для детских зон</t>
  </si>
  <si>
    <t xml:space="preserve">Производство Россия,по прайсу производителя  </t>
  </si>
  <si>
    <t>Турникет трипод   подвесной</t>
  </si>
  <si>
    <t xml:space="preserve">Без тумбы Производство Россия,по прайсу производителя  </t>
  </si>
  <si>
    <t>от 01.12. 2017</t>
  </si>
  <si>
    <t>Quartech POS LITE</t>
  </si>
  <si>
    <t xml:space="preserve">Моноблок, Touch Screen 8"Intel® Atom™ </t>
  </si>
  <si>
    <t>Штрих- онлайн</t>
  </si>
  <si>
    <t>http://www.quartech.ru/equipment-display.html</t>
  </si>
  <si>
    <t>http://www.quartech.ru/solution-rope-park.html</t>
  </si>
  <si>
    <t>http://www.quartech.ru/equipment-gameware.html</t>
  </si>
  <si>
    <t>http://www.quartech.ru/biometricheskie-schityivateli.html</t>
  </si>
  <si>
    <t>http://www.quartech.ru/equipment-electrolock.html</t>
  </si>
  <si>
    <t>http://www.quartech.ru/equipment-glk.html</t>
  </si>
  <si>
    <t>http://www.quartech.ru/equipment-pos-terminal.html</t>
  </si>
  <si>
    <t>http://www.quartech.ru/equipment-paydesk.html</t>
  </si>
  <si>
    <t>http://www.quartech.ru/equipment-printer.html</t>
  </si>
  <si>
    <t>http://www.quartech.ru/support-doc-th.html</t>
  </si>
  <si>
    <t>http://www.quartech.ru/support-doc-gmi.html</t>
  </si>
  <si>
    <t>http://www.quartech.ru/support-doc-gmc.html</t>
  </si>
  <si>
    <t>http://www.quartech.ru/support-doc-admin.html</t>
  </si>
  <si>
    <t>http://www.quartech.ru/support-doc-upr.html</t>
  </si>
  <si>
    <t>http://www.quartech.ru/support-doc-wh.html</t>
  </si>
  <si>
    <t>http://www.quartech.ru/support-doc-gms.html</t>
  </si>
  <si>
    <t>http://www.quartech.ru/support-doc-fin.html</t>
  </si>
  <si>
    <t>http://www.quartech.ru/support-doc-terminal.html</t>
  </si>
  <si>
    <t>http://www.quartech.ru/support-doc-reports.html</t>
  </si>
  <si>
    <t>Процессор</t>
  </si>
  <si>
    <t>Процессор:</t>
  </si>
  <si>
    <t xml:space="preserve">Intel Pentium G3240 </t>
  </si>
  <si>
    <t>Тактовая частота процессора:</t>
  </si>
  <si>
    <t>3.1 ГГц</t>
  </si>
  <si>
    <t>Кол-во ядер:</t>
  </si>
  <si>
    <t>2 ядра</t>
  </si>
  <si>
    <t>Кэш:</t>
  </si>
  <si>
    <t>3 Мб</t>
  </si>
  <si>
    <t>Сокет:</t>
  </si>
  <si>
    <t>s1150</t>
  </si>
  <si>
    <t>Чипсет</t>
  </si>
  <si>
    <t>Чипсет:</t>
  </si>
  <si>
    <t xml:space="preserve">Intel H81 </t>
  </si>
  <si>
    <t>Форм-фактор:</t>
  </si>
  <si>
    <t>mATX</t>
  </si>
  <si>
    <t>Тип памяти:</t>
  </si>
  <si>
    <t>DDR3</t>
  </si>
  <si>
    <t>Интерфейсы:</t>
  </si>
  <si>
    <t>USB 2.0, USB 3.0, D-Sub</t>
  </si>
  <si>
    <t>Сеть:</t>
  </si>
  <si>
    <t>Ethernet 1000 Мбит/с</t>
  </si>
  <si>
    <t>Аудио:</t>
  </si>
  <si>
    <t>5.1CH High Definition Audio</t>
  </si>
  <si>
    <t>Оперативная память</t>
  </si>
  <si>
    <t>Объем памяти:</t>
  </si>
  <si>
    <t xml:space="preserve">4 Гб </t>
  </si>
  <si>
    <t>Частота памяти:</t>
  </si>
  <si>
    <t>1333 МГц</t>
  </si>
  <si>
    <t>Жёсткий диск</t>
  </si>
  <si>
    <t>Объем жесткого диска:</t>
  </si>
  <si>
    <t xml:space="preserve">250 Гб </t>
  </si>
  <si>
    <t>Форм-фактор HDD:</t>
  </si>
  <si>
    <t>3.5"</t>
  </si>
  <si>
    <t>Видеокарта</t>
  </si>
  <si>
    <t>Видеокарта:</t>
  </si>
  <si>
    <t xml:space="preserve">Intel интегрированная - SMA </t>
  </si>
  <si>
    <t>Объем видеопамяти:</t>
  </si>
  <si>
    <t>SMA</t>
  </si>
  <si>
    <t>Касса</t>
  </si>
  <si>
    <t xml:space="preserve">Intel Celeron G1820 </t>
  </si>
  <si>
    <t>2.7 ГГц</t>
  </si>
  <si>
    <t>2 Мб</t>
  </si>
  <si>
    <t xml:space="preserve">2 Гб </t>
  </si>
  <si>
    <t>Сервер ресторан</t>
  </si>
  <si>
    <t xml:space="preserve">Intel Core i3 3220 </t>
  </si>
  <si>
    <t>3.3 ГГц</t>
  </si>
  <si>
    <t>s1155</t>
  </si>
  <si>
    <t xml:space="preserve">Intel H61 </t>
  </si>
  <si>
    <t>USB 2.0, D-Sub</t>
  </si>
  <si>
    <t xml:space="preserve">1000 Гб </t>
  </si>
  <si>
    <t>Скорость вращения жесткого диска:</t>
  </si>
  <si>
    <t>7200 об/мин</t>
  </si>
  <si>
    <t>Сервер клуб</t>
  </si>
  <si>
    <t xml:space="preserve">Intel Core i3 2100 </t>
  </si>
  <si>
    <t xml:space="preserve">8 Гб </t>
  </si>
  <si>
    <t xml:space="preserve">2 х 1000 Гб (RAID) </t>
  </si>
  <si>
    <t>Офис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</si>
</sst>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$-409]* #,##0.0000_ ;_-[$$-409]* \-#,##0.0000\ ;_-[$$-409]* &quot;-&quot;????_ ;_-@_ "/>
    <numFmt numFmtId="187" formatCode="[$-FC19]d\ mmmm\ yyyy\ &quot;г.&quot;"/>
    <numFmt numFmtId="188" formatCode="[$-F800]dddd\,\ mmmm\ dd\,\ yyyy"/>
    <numFmt numFmtId="189" formatCode="#,##0&quot;р.&quot;"/>
    <numFmt numFmtId="190" formatCode="_-[$$-409]* #,##0.000_ ;_-[$$-409]* \-#,##0.000\ ;_-[$$-409]* &quot;-&quot;????_ ;_-@_ "/>
    <numFmt numFmtId="191" formatCode="_-[$$-409]* #,##0.00_ ;_-[$$-409]* \-#,##0.00\ ;_-[$$-409]* &quot;-&quot;????_ ;_-@_ "/>
    <numFmt numFmtId="192" formatCode="&quot;$&quot;#,##0.00"/>
    <numFmt numFmtId="193" formatCode="#,##0.00_ ;[Red]\-#,##0.00\ 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color indexed="62"/>
      <name val="Arial"/>
      <family val="2"/>
    </font>
    <font>
      <i/>
      <sz val="10"/>
      <name val="Arial"/>
      <family val="2"/>
    </font>
    <font>
      <sz val="9"/>
      <color indexed="62"/>
      <name val="Arial"/>
      <family val="2"/>
    </font>
    <font>
      <sz val="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sz val="12"/>
      <name val="Times New Roman"/>
      <family val="1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62"/>
      <name val="Tahoma"/>
      <family val="2"/>
    </font>
    <font>
      <b/>
      <sz val="12"/>
      <color indexed="62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62"/>
      <name val="Arial"/>
      <family val="2"/>
    </font>
    <font>
      <sz val="9"/>
      <name val="Arial Cyr"/>
      <family val="0"/>
    </font>
    <font>
      <sz val="9"/>
      <name val="Helv"/>
      <family val="0"/>
    </font>
    <font>
      <sz val="8"/>
      <color indexed="8"/>
      <name val="Tahoma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  <xf numFmtId="0" fontId="18" fillId="0" borderId="0">
      <alignment/>
      <protection/>
    </xf>
  </cellStyleXfs>
  <cellXfs count="27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 vertical="center" wrapText="1"/>
      <protection hidden="1"/>
    </xf>
    <xf numFmtId="0" fontId="19" fillId="33" borderId="0" xfId="0" applyFont="1" applyFill="1" applyBorder="1" applyAlignment="1" applyProtection="1">
      <alignment horizontal="left" vertical="center" wrapText="1"/>
      <protection hidden="1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188" fontId="23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/>
    </xf>
    <xf numFmtId="4" fontId="25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 horizontal="left" vertical="center" wrapText="1"/>
      <protection hidden="1"/>
    </xf>
    <xf numFmtId="0" fontId="14" fillId="33" borderId="13" xfId="0" applyFont="1" applyFill="1" applyBorder="1" applyAlignment="1" applyProtection="1">
      <alignment horizontal="right" vertical="center" wrapText="1"/>
      <protection hidden="1"/>
    </xf>
    <xf numFmtId="0" fontId="8" fillId="33" borderId="0" xfId="0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Alignment="1" applyProtection="1">
      <alignment horizontal="left" vertical="center" wrapText="1"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13" fillId="33" borderId="14" xfId="0" applyFont="1" applyFill="1" applyBorder="1" applyAlignment="1" applyProtection="1">
      <alignment horizontal="left" vertical="center" wrapText="1"/>
      <protection hidden="1"/>
    </xf>
    <xf numFmtId="0" fontId="7" fillId="0" borderId="15" xfId="0" applyFont="1" applyBorder="1" applyAlignment="1">
      <alignment horizontal="left"/>
    </xf>
    <xf numFmtId="0" fontId="26" fillId="33" borderId="0" xfId="0" applyFont="1" applyFill="1" applyBorder="1" applyAlignment="1">
      <alignment horizontal="center"/>
    </xf>
    <xf numFmtId="0" fontId="8" fillId="33" borderId="16" xfId="0" applyFont="1" applyFill="1" applyBorder="1" applyAlignment="1" applyProtection="1">
      <alignment horizontal="left" vertic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4" fillId="35" borderId="17" xfId="0" applyFont="1" applyFill="1" applyBorder="1" applyAlignment="1" applyProtection="1">
      <alignment horizontal="right" vertical="center" wrapText="1"/>
      <protection hidden="1"/>
    </xf>
    <xf numFmtId="0" fontId="14" fillId="33" borderId="13" xfId="0" applyFont="1" applyFill="1" applyBorder="1" applyAlignment="1" applyProtection="1">
      <alignment horizontal="left" vertical="center" wrapText="1"/>
      <protection hidden="1"/>
    </xf>
    <xf numFmtId="0" fontId="8" fillId="0" borderId="16" xfId="0" applyFont="1" applyBorder="1" applyAlignment="1" applyProtection="1">
      <alignment horizontal="left" vertical="center" wrapText="1"/>
      <protection hidden="1"/>
    </xf>
    <xf numFmtId="0" fontId="30" fillId="33" borderId="0" xfId="0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29" fillId="33" borderId="0" xfId="0" applyFont="1" applyFill="1" applyBorder="1" applyAlignment="1" applyProtection="1">
      <alignment/>
      <protection hidden="1"/>
    </xf>
    <xf numFmtId="0" fontId="29" fillId="33" borderId="10" xfId="0" applyFont="1" applyFill="1" applyBorder="1" applyAlignment="1" applyProtection="1">
      <alignment horizontal="left" vertical="center" wrapText="1"/>
      <protection hidden="1"/>
    </xf>
    <xf numFmtId="0" fontId="13" fillId="0" borderId="13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>
      <alignment horizontal="left"/>
    </xf>
    <xf numFmtId="0" fontId="8" fillId="33" borderId="17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 vertical="center"/>
    </xf>
    <xf numFmtId="0" fontId="13" fillId="33" borderId="18" xfId="0" applyFont="1" applyFill="1" applyBorder="1" applyAlignment="1" applyProtection="1">
      <alignment horizontal="left" vertical="center" wrapText="1"/>
      <protection hidden="1"/>
    </xf>
    <xf numFmtId="4" fontId="13" fillId="0" borderId="13" xfId="0" applyNumberFormat="1" applyFont="1" applyBorder="1" applyAlignment="1" applyProtection="1">
      <alignment horizontal="left" vertical="center"/>
      <protection hidden="1"/>
    </xf>
    <xf numFmtId="4" fontId="7" fillId="0" borderId="10" xfId="0" applyNumberFormat="1" applyFont="1" applyBorder="1" applyAlignment="1" applyProtection="1">
      <alignment horizontal="left" vertical="center"/>
      <protection hidden="1"/>
    </xf>
    <xf numFmtId="4" fontId="7" fillId="0" borderId="12" xfId="0" applyNumberFormat="1" applyFont="1" applyBorder="1" applyAlignment="1" applyProtection="1">
      <alignment horizontal="left" vertical="center"/>
      <protection hidden="1"/>
    </xf>
    <xf numFmtId="0" fontId="13" fillId="34" borderId="18" xfId="0" applyFont="1" applyFill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 wrapText="1"/>
      <protection hidden="1"/>
    </xf>
    <xf numFmtId="0" fontId="13" fillId="33" borderId="13" xfId="0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17" fillId="33" borderId="18" xfId="0" applyFont="1" applyFill="1" applyBorder="1" applyAlignment="1" applyProtection="1">
      <alignment horizontal="left" vertical="center" wrapText="1"/>
      <protection hidden="1"/>
    </xf>
    <xf numFmtId="0" fontId="29" fillId="33" borderId="16" xfId="0" applyFont="1" applyFill="1" applyBorder="1" applyAlignment="1" applyProtection="1">
      <alignment horizontal="left" vertical="center" wrapText="1"/>
      <protection hidden="1"/>
    </xf>
    <xf numFmtId="0" fontId="8" fillId="33" borderId="12" xfId="0" applyFont="1" applyFill="1" applyBorder="1" applyAlignment="1" applyProtection="1">
      <alignment/>
      <protection hidden="1"/>
    </xf>
    <xf numFmtId="0" fontId="13" fillId="33" borderId="18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 vertical="center" wrapText="1"/>
    </xf>
    <xf numFmtId="0" fontId="8" fillId="33" borderId="10" xfId="0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>
      <alignment vertical="center" wrapText="1"/>
    </xf>
    <xf numFmtId="0" fontId="29" fillId="0" borderId="10" xfId="0" applyFont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4" fontId="24" fillId="33" borderId="0" xfId="0" applyNumberFormat="1" applyFont="1" applyFill="1" applyBorder="1" applyAlignment="1" applyProtection="1">
      <alignment/>
      <protection hidden="1"/>
    </xf>
    <xf numFmtId="4" fontId="8" fillId="33" borderId="20" xfId="0" applyNumberFormat="1" applyFont="1" applyFill="1" applyBorder="1" applyAlignment="1" applyProtection="1">
      <alignment/>
      <protection hidden="1"/>
    </xf>
    <xf numFmtId="4" fontId="8" fillId="0" borderId="20" xfId="0" applyNumberFormat="1" applyFont="1" applyBorder="1" applyAlignment="1" applyProtection="1">
      <alignment vertical="center"/>
      <protection hidden="1"/>
    </xf>
    <xf numFmtId="4" fontId="8" fillId="0" borderId="21" xfId="0" applyNumberFormat="1" applyFont="1" applyBorder="1" applyAlignment="1" applyProtection="1">
      <alignment vertical="center"/>
      <protection hidden="1"/>
    </xf>
    <xf numFmtId="4" fontId="8" fillId="0" borderId="22" xfId="0" applyNumberFormat="1" applyFont="1" applyBorder="1" applyAlignment="1" applyProtection="1">
      <alignment vertical="center"/>
      <protection hidden="1"/>
    </xf>
    <xf numFmtId="4" fontId="11" fillId="0" borderId="0" xfId="0" applyNumberFormat="1" applyFont="1" applyBorder="1" applyAlignment="1" applyProtection="1">
      <alignment vertical="center"/>
      <protection hidden="1"/>
    </xf>
    <xf numFmtId="4" fontId="8" fillId="0" borderId="23" xfId="0" applyNumberFormat="1" applyFont="1" applyBorder="1" applyAlignment="1" applyProtection="1">
      <alignment vertical="center"/>
      <protection hidden="1"/>
    </xf>
    <xf numFmtId="4" fontId="8" fillId="0" borderId="24" xfId="0" applyNumberFormat="1" applyFont="1" applyBorder="1" applyAlignment="1" applyProtection="1">
      <alignment vertical="center"/>
      <protection hidden="1"/>
    </xf>
    <xf numFmtId="4" fontId="27" fillId="0" borderId="0" xfId="0" applyNumberFormat="1" applyFont="1" applyBorder="1" applyAlignment="1" applyProtection="1">
      <alignment vertical="center"/>
      <protection hidden="1"/>
    </xf>
    <xf numFmtId="4" fontId="11" fillId="0" borderId="25" xfId="0" applyNumberFormat="1" applyFont="1" applyBorder="1" applyAlignment="1" applyProtection="1">
      <alignment vertical="center"/>
      <protection hidden="1"/>
    </xf>
    <xf numFmtId="4" fontId="8" fillId="0" borderId="26" xfId="0" applyNumberFormat="1" applyFont="1" applyBorder="1" applyAlignment="1" applyProtection="1">
      <alignment vertical="center"/>
      <protection hidden="1"/>
    </xf>
    <xf numFmtId="4" fontId="8" fillId="33" borderId="27" xfId="0" applyNumberFormat="1" applyFont="1" applyFill="1" applyBorder="1" applyAlignment="1" applyProtection="1">
      <alignment vertical="center"/>
      <protection hidden="1"/>
    </xf>
    <xf numFmtId="4" fontId="8" fillId="33" borderId="23" xfId="0" applyNumberFormat="1" applyFont="1" applyFill="1" applyBorder="1" applyAlignment="1" applyProtection="1">
      <alignment/>
      <protection hidden="1"/>
    </xf>
    <xf numFmtId="4" fontId="13" fillId="33" borderId="0" xfId="0" applyNumberFormat="1" applyFont="1" applyFill="1" applyBorder="1" applyAlignment="1" applyProtection="1">
      <alignment vertical="center"/>
      <protection hidden="1"/>
    </xf>
    <xf numFmtId="4" fontId="8" fillId="33" borderId="22" xfId="0" applyNumberFormat="1" applyFont="1" applyFill="1" applyBorder="1" applyAlignment="1" applyProtection="1">
      <alignment vertical="center"/>
      <protection hidden="1"/>
    </xf>
    <xf numFmtId="4" fontId="11" fillId="33" borderId="0" xfId="0" applyNumberFormat="1" applyFont="1" applyFill="1" applyBorder="1" applyAlignment="1" applyProtection="1">
      <alignment vertical="center"/>
      <protection hidden="1"/>
    </xf>
    <xf numFmtId="4" fontId="29" fillId="33" borderId="23" xfId="0" applyNumberFormat="1" applyFont="1" applyFill="1" applyBorder="1" applyAlignment="1" applyProtection="1">
      <alignment vertical="center"/>
      <protection hidden="1"/>
    </xf>
    <xf numFmtId="4" fontId="29" fillId="33" borderId="20" xfId="0" applyNumberFormat="1" applyFont="1" applyFill="1" applyBorder="1" applyAlignment="1" applyProtection="1">
      <alignment vertical="center"/>
      <protection hidden="1"/>
    </xf>
    <xf numFmtId="4" fontId="29" fillId="33" borderId="22" xfId="0" applyNumberFormat="1" applyFont="1" applyFill="1" applyBorder="1" applyAlignment="1" applyProtection="1">
      <alignment vertical="center"/>
      <protection hidden="1"/>
    </xf>
    <xf numFmtId="4" fontId="8" fillId="33" borderId="26" xfId="0" applyNumberFormat="1" applyFont="1" applyFill="1" applyBorder="1" applyAlignment="1" applyProtection="1">
      <alignment vertical="center"/>
      <protection hidden="1"/>
    </xf>
    <xf numFmtId="4" fontId="8" fillId="33" borderId="20" xfId="0" applyNumberFormat="1" applyFont="1" applyFill="1" applyBorder="1" applyAlignment="1" applyProtection="1">
      <alignment vertical="center"/>
      <protection hidden="1"/>
    </xf>
    <xf numFmtId="4" fontId="8" fillId="33" borderId="21" xfId="0" applyNumberFormat="1" applyFont="1" applyFill="1" applyBorder="1" applyAlignment="1" applyProtection="1">
      <alignment vertical="center"/>
      <protection hidden="1"/>
    </xf>
    <xf numFmtId="4" fontId="8" fillId="33" borderId="23" xfId="0" applyNumberFormat="1" applyFont="1" applyFill="1" applyBorder="1" applyAlignment="1" applyProtection="1">
      <alignment vertical="center"/>
      <protection hidden="1"/>
    </xf>
    <xf numFmtId="4" fontId="8" fillId="33" borderId="0" xfId="0" applyNumberFormat="1" applyFont="1" applyFill="1" applyBorder="1" applyAlignment="1" applyProtection="1">
      <alignment vertical="center"/>
      <protection hidden="1"/>
    </xf>
    <xf numFmtId="4" fontId="8" fillId="33" borderId="28" xfId="0" applyNumberFormat="1" applyFont="1" applyFill="1" applyBorder="1" applyAlignment="1" applyProtection="1">
      <alignment vertical="center"/>
      <protection hidden="1"/>
    </xf>
    <xf numFmtId="4" fontId="14" fillId="33" borderId="0" xfId="0" applyNumberFormat="1" applyFont="1" applyFill="1" applyBorder="1" applyAlignment="1" applyProtection="1">
      <alignment/>
      <protection hidden="1"/>
    </xf>
    <xf numFmtId="4" fontId="16" fillId="33" borderId="23" xfId="0" applyNumberFormat="1" applyFont="1" applyFill="1" applyBorder="1" applyAlignment="1" applyProtection="1">
      <alignment vertical="center"/>
      <protection hidden="1"/>
    </xf>
    <xf numFmtId="4" fontId="16" fillId="33" borderId="0" xfId="0" applyNumberFormat="1" applyFont="1" applyFill="1" applyBorder="1" applyAlignment="1" applyProtection="1">
      <alignment vertical="center"/>
      <protection hidden="1"/>
    </xf>
    <xf numFmtId="4" fontId="11" fillId="33" borderId="29" xfId="0" applyNumberFormat="1" applyFont="1" applyFill="1" applyBorder="1" applyAlignment="1" applyProtection="1">
      <alignment vertical="center"/>
      <protection hidden="1"/>
    </xf>
    <xf numFmtId="4" fontId="8" fillId="33" borderId="25" xfId="0" applyNumberFormat="1" applyFont="1" applyFill="1" applyBorder="1" applyAlignment="1" applyProtection="1">
      <alignment vertical="center"/>
      <protection hidden="1"/>
    </xf>
    <xf numFmtId="4" fontId="6" fillId="35" borderId="30" xfId="0" applyNumberFormat="1" applyFont="1" applyFill="1" applyBorder="1" applyAlignment="1" applyProtection="1">
      <alignment/>
      <protection hidden="1"/>
    </xf>
    <xf numFmtId="4" fontId="8" fillId="33" borderId="0" xfId="0" applyNumberFormat="1" applyFont="1" applyFill="1" applyAlignment="1" applyProtection="1">
      <alignment/>
      <protection hidden="1"/>
    </xf>
    <xf numFmtId="4" fontId="8" fillId="0" borderId="20" xfId="0" applyNumberFormat="1" applyFont="1" applyFill="1" applyBorder="1" applyAlignment="1" applyProtection="1">
      <alignment vertical="center"/>
      <protection hidden="1"/>
    </xf>
    <xf numFmtId="4" fontId="8" fillId="0" borderId="22" xfId="0" applyNumberFormat="1" applyFont="1" applyFill="1" applyBorder="1" applyAlignment="1" applyProtection="1">
      <alignment vertical="center"/>
      <protection hidden="1"/>
    </xf>
    <xf numFmtId="4" fontId="11" fillId="0" borderId="0" xfId="0" applyNumberFormat="1" applyFont="1" applyFill="1" applyBorder="1" applyAlignment="1" applyProtection="1">
      <alignment vertical="center"/>
      <protection hidden="1"/>
    </xf>
    <xf numFmtId="4" fontId="8" fillId="0" borderId="23" xfId="0" applyNumberFormat="1" applyFont="1" applyFill="1" applyBorder="1" applyAlignment="1" applyProtection="1">
      <alignment vertical="center"/>
      <protection hidden="1"/>
    </xf>
    <xf numFmtId="4" fontId="8" fillId="0" borderId="24" xfId="0" applyNumberFormat="1" applyFont="1" applyFill="1" applyBorder="1" applyAlignment="1" applyProtection="1">
      <alignment vertical="center"/>
      <protection hidden="1"/>
    </xf>
    <xf numFmtId="4" fontId="27" fillId="0" borderId="31" xfId="0" applyNumberFormat="1" applyFont="1" applyFill="1" applyBorder="1" applyAlignment="1" applyProtection="1">
      <alignment vertical="center"/>
      <protection hidden="1"/>
    </xf>
    <xf numFmtId="4" fontId="11" fillId="0" borderId="25" xfId="0" applyNumberFormat="1" applyFont="1" applyFill="1" applyBorder="1" applyAlignment="1" applyProtection="1">
      <alignment vertical="center"/>
      <protection hidden="1"/>
    </xf>
    <xf numFmtId="4" fontId="8" fillId="0" borderId="26" xfId="0" applyNumberFormat="1" applyFont="1" applyFill="1" applyBorder="1" applyAlignment="1" applyProtection="1">
      <alignment vertical="center"/>
      <protection hidden="1"/>
    </xf>
    <xf numFmtId="4" fontId="8" fillId="33" borderId="24" xfId="0" applyNumberFormat="1" applyFont="1" applyFill="1" applyBorder="1" applyAlignment="1" applyProtection="1">
      <alignment vertical="center"/>
      <protection hidden="1"/>
    </xf>
    <xf numFmtId="4" fontId="14" fillId="33" borderId="0" xfId="0" applyNumberFormat="1" applyFont="1" applyFill="1" applyBorder="1" applyAlignment="1" applyProtection="1">
      <alignment vertical="center"/>
      <protection hidden="1"/>
    </xf>
    <xf numFmtId="4" fontId="14" fillId="35" borderId="30" xfId="0" applyNumberFormat="1" applyFont="1" applyFill="1" applyBorder="1" applyAlignment="1" applyProtection="1">
      <alignment/>
      <protection hidden="1"/>
    </xf>
    <xf numFmtId="4" fontId="8" fillId="33" borderId="0" xfId="0" applyNumberFormat="1" applyFont="1" applyFill="1" applyBorder="1" applyAlignment="1" applyProtection="1">
      <alignment/>
      <protection hidden="1"/>
    </xf>
    <xf numFmtId="4" fontId="8" fillId="0" borderId="26" xfId="0" applyNumberFormat="1" applyFont="1" applyBorder="1" applyAlignment="1" applyProtection="1">
      <alignment horizontal="right" vertical="center"/>
      <protection hidden="1"/>
    </xf>
    <xf numFmtId="0" fontId="8" fillId="36" borderId="26" xfId="0" applyFont="1" applyFill="1" applyBorder="1" applyAlignment="1" applyProtection="1">
      <alignment horizontal="center" vertical="center"/>
      <protection hidden="1" locked="0"/>
    </xf>
    <xf numFmtId="4" fontId="8" fillId="0" borderId="20" xfId="0" applyNumberFormat="1" applyFont="1" applyBorder="1" applyAlignment="1" applyProtection="1">
      <alignment horizontal="right" vertical="center"/>
      <protection hidden="1"/>
    </xf>
    <xf numFmtId="0" fontId="8" fillId="36" borderId="20" xfId="0" applyFont="1" applyFill="1" applyBorder="1" applyAlignment="1" applyProtection="1">
      <alignment horizontal="center" vertical="center"/>
      <protection hidden="1" locked="0"/>
    </xf>
    <xf numFmtId="2" fontId="12" fillId="0" borderId="32" xfId="0" applyNumberFormat="1" applyFont="1" applyBorder="1" applyAlignment="1" applyProtection="1">
      <alignment vertical="distributed" wrapText="1"/>
      <protection hidden="1"/>
    </xf>
    <xf numFmtId="0" fontId="8" fillId="33" borderId="10" xfId="0" applyFont="1" applyFill="1" applyBorder="1" applyAlignment="1" applyProtection="1">
      <alignment horizontal="left" vertical="distributed" wrapText="1"/>
      <protection hidden="1"/>
    </xf>
    <xf numFmtId="0" fontId="8" fillId="0" borderId="10" xfId="0" applyFont="1" applyBorder="1" applyAlignment="1">
      <alignment vertical="distributed" wrapText="1"/>
    </xf>
    <xf numFmtId="0" fontId="8" fillId="36" borderId="22" xfId="0" applyFont="1" applyFill="1" applyBorder="1" applyAlignment="1" applyProtection="1">
      <alignment horizontal="center" vertical="center"/>
      <protection hidden="1" locked="0"/>
    </xf>
    <xf numFmtId="0" fontId="8" fillId="33" borderId="0" xfId="0" applyFont="1" applyFill="1" applyAlignment="1" applyProtection="1">
      <alignment vertical="distributed" wrapText="1"/>
      <protection hidden="1"/>
    </xf>
    <xf numFmtId="0" fontId="6" fillId="33" borderId="0" xfId="0" applyFont="1" applyFill="1" applyBorder="1" applyAlignment="1">
      <alignment vertical="distributed" wrapText="1"/>
    </xf>
    <xf numFmtId="0" fontId="7" fillId="33" borderId="0" xfId="0" applyFont="1" applyFill="1" applyBorder="1" applyAlignment="1">
      <alignment vertical="distributed" wrapText="1"/>
    </xf>
    <xf numFmtId="2" fontId="12" fillId="33" borderId="33" xfId="0" applyNumberFormat="1" applyFont="1" applyFill="1" applyBorder="1" applyAlignment="1" applyProtection="1">
      <alignment vertical="distributed" wrapText="1"/>
      <protection hidden="1"/>
    </xf>
    <xf numFmtId="0" fontId="12" fillId="33" borderId="32" xfId="0" applyFont="1" applyFill="1" applyBorder="1" applyAlignment="1" applyProtection="1">
      <alignment vertical="distributed" wrapText="1"/>
      <protection hidden="1"/>
    </xf>
    <xf numFmtId="2" fontId="12" fillId="0" borderId="34" xfId="0" applyNumberFormat="1" applyFont="1" applyBorder="1" applyAlignment="1" applyProtection="1">
      <alignment vertical="distributed" wrapText="1"/>
      <protection hidden="1"/>
    </xf>
    <xf numFmtId="2" fontId="12" fillId="0" borderId="35" xfId="0" applyNumberFormat="1" applyFont="1" applyBorder="1" applyAlignment="1" applyProtection="1">
      <alignment vertical="distributed" wrapText="1"/>
      <protection hidden="1"/>
    </xf>
    <xf numFmtId="2" fontId="11" fillId="0" borderId="36" xfId="0" applyNumberFormat="1" applyFont="1" applyBorder="1" applyAlignment="1" applyProtection="1">
      <alignment vertical="distributed" wrapText="1"/>
      <protection hidden="1"/>
    </xf>
    <xf numFmtId="2" fontId="12" fillId="0" borderId="37" xfId="0" applyNumberFormat="1" applyFont="1" applyBorder="1" applyAlignment="1" applyProtection="1">
      <alignment vertical="distributed" wrapText="1"/>
      <protection hidden="1"/>
    </xf>
    <xf numFmtId="2" fontId="27" fillId="0" borderId="38" xfId="0" applyNumberFormat="1" applyFont="1" applyBorder="1" applyAlignment="1" applyProtection="1">
      <alignment vertical="distributed" wrapText="1"/>
      <protection hidden="1"/>
    </xf>
    <xf numFmtId="2" fontId="11" fillId="0" borderId="39" xfId="0" applyNumberFormat="1" applyFont="1" applyBorder="1" applyAlignment="1" applyProtection="1">
      <alignment vertical="distributed" wrapText="1"/>
      <protection hidden="1"/>
    </xf>
    <xf numFmtId="2" fontId="8" fillId="0" borderId="33" xfId="0" applyNumberFormat="1" applyFont="1" applyBorder="1" applyAlignment="1" applyProtection="1">
      <alignment vertical="distributed" wrapText="1"/>
      <protection hidden="1"/>
    </xf>
    <xf numFmtId="2" fontId="8" fillId="0" borderId="40" xfId="0" applyNumberFormat="1" applyFont="1" applyBorder="1" applyAlignment="1" applyProtection="1">
      <alignment vertical="distributed" wrapText="1"/>
      <protection hidden="1"/>
    </xf>
    <xf numFmtId="2" fontId="8" fillId="0" borderId="41" xfId="0" applyNumberFormat="1" applyFont="1" applyBorder="1" applyAlignment="1" applyProtection="1">
      <alignment vertical="distributed" wrapText="1"/>
      <protection hidden="1"/>
    </xf>
    <xf numFmtId="2" fontId="12" fillId="33" borderId="42" xfId="0" applyNumberFormat="1" applyFont="1" applyFill="1" applyBorder="1" applyAlignment="1" applyProtection="1">
      <alignment vertical="distributed" wrapText="1"/>
      <protection hidden="1"/>
    </xf>
    <xf numFmtId="0" fontId="12" fillId="33" borderId="33" xfId="0" applyFont="1" applyFill="1" applyBorder="1" applyAlignment="1" applyProtection="1">
      <alignment vertical="distributed" wrapText="1"/>
      <protection hidden="1"/>
    </xf>
    <xf numFmtId="0" fontId="12" fillId="33" borderId="43" xfId="0" applyFont="1" applyFill="1" applyBorder="1" applyAlignment="1" applyProtection="1">
      <alignment vertical="distributed" wrapText="1"/>
      <protection hidden="1"/>
    </xf>
    <xf numFmtId="2" fontId="13" fillId="33" borderId="36" xfId="0" applyNumberFormat="1" applyFont="1" applyFill="1" applyBorder="1" applyAlignment="1" applyProtection="1">
      <alignment vertical="distributed" wrapText="1"/>
      <protection hidden="1"/>
    </xf>
    <xf numFmtId="0" fontId="8" fillId="0" borderId="32" xfId="0" applyFont="1" applyBorder="1" applyAlignment="1" applyProtection="1">
      <alignment vertical="distributed" wrapText="1"/>
      <protection hidden="1"/>
    </xf>
    <xf numFmtId="2" fontId="8" fillId="0" borderId="32" xfId="0" applyNumberFormat="1" applyFont="1" applyBorder="1" applyAlignment="1" applyProtection="1">
      <alignment vertical="distributed" wrapText="1"/>
      <protection hidden="1"/>
    </xf>
    <xf numFmtId="2" fontId="8" fillId="33" borderId="40" xfId="0" applyNumberFormat="1" applyFont="1" applyFill="1" applyBorder="1" applyAlignment="1" applyProtection="1">
      <alignment vertical="distributed" wrapText="1"/>
      <protection hidden="1"/>
    </xf>
    <xf numFmtId="2" fontId="29" fillId="33" borderId="33" xfId="0" applyNumberFormat="1" applyFont="1" applyFill="1" applyBorder="1" applyAlignment="1" applyProtection="1">
      <alignment vertical="distributed" wrapText="1"/>
      <protection hidden="1"/>
    </xf>
    <xf numFmtId="2" fontId="29" fillId="33" borderId="32" xfId="0" applyNumberFormat="1" applyFont="1" applyFill="1" applyBorder="1" applyAlignment="1" applyProtection="1">
      <alignment vertical="distributed" wrapText="1"/>
      <protection hidden="1"/>
    </xf>
    <xf numFmtId="2" fontId="29" fillId="33" borderId="35" xfId="0" applyNumberFormat="1" applyFont="1" applyFill="1" applyBorder="1" applyAlignment="1" applyProtection="1">
      <alignment vertical="distributed" wrapText="1"/>
      <protection hidden="1"/>
    </xf>
    <xf numFmtId="0" fontId="8" fillId="33" borderId="32" xfId="0" applyFont="1" applyFill="1" applyBorder="1" applyAlignment="1" applyProtection="1">
      <alignment vertical="distributed" wrapText="1"/>
      <protection hidden="1"/>
    </xf>
    <xf numFmtId="2" fontId="12" fillId="33" borderId="35" xfId="0" applyNumberFormat="1" applyFont="1" applyFill="1" applyBorder="1" applyAlignment="1" applyProtection="1">
      <alignment vertical="distributed" wrapText="1"/>
      <protection hidden="1"/>
    </xf>
    <xf numFmtId="2" fontId="12" fillId="33" borderId="36" xfId="0" applyNumberFormat="1" applyFont="1" applyFill="1" applyBorder="1" applyAlignment="1" applyProtection="1">
      <alignment vertical="distributed" wrapText="1"/>
      <protection hidden="1"/>
    </xf>
    <xf numFmtId="2" fontId="12" fillId="33" borderId="34" xfId="0" applyNumberFormat="1" applyFont="1" applyFill="1" applyBorder="1" applyAlignment="1" applyProtection="1">
      <alignment vertical="distributed" wrapText="1"/>
      <protection hidden="1"/>
    </xf>
    <xf numFmtId="2" fontId="12" fillId="33" borderId="44" xfId="0" applyNumberFormat="1" applyFont="1" applyFill="1" applyBorder="1" applyAlignment="1" applyProtection="1">
      <alignment vertical="distributed" wrapText="1"/>
      <protection hidden="1"/>
    </xf>
    <xf numFmtId="2" fontId="8" fillId="33" borderId="36" xfId="0" applyNumberFormat="1" applyFont="1" applyFill="1" applyBorder="1" applyAlignment="1" applyProtection="1">
      <alignment vertical="distributed" wrapText="1"/>
      <protection hidden="1"/>
    </xf>
    <xf numFmtId="2" fontId="11" fillId="33" borderId="37" xfId="0" applyNumberFormat="1" applyFont="1" applyFill="1" applyBorder="1" applyAlignment="1" applyProtection="1">
      <alignment vertical="distributed" wrapText="1"/>
      <protection hidden="1"/>
    </xf>
    <xf numFmtId="2" fontId="12" fillId="33" borderId="32" xfId="0" applyNumberFormat="1" applyFont="1" applyFill="1" applyBorder="1" applyAlignment="1" applyProtection="1">
      <alignment vertical="distributed" wrapText="1"/>
      <protection hidden="1"/>
    </xf>
    <xf numFmtId="2" fontId="8" fillId="33" borderId="39" xfId="0" applyNumberFormat="1" applyFont="1" applyFill="1" applyBorder="1" applyAlignment="1" applyProtection="1">
      <alignment vertical="distributed" wrapText="1"/>
      <protection hidden="1"/>
    </xf>
    <xf numFmtId="2" fontId="12" fillId="33" borderId="37" xfId="0" applyNumberFormat="1" applyFont="1" applyFill="1" applyBorder="1" applyAlignment="1" applyProtection="1">
      <alignment vertical="distributed" wrapText="1"/>
      <protection hidden="1"/>
    </xf>
    <xf numFmtId="0" fontId="12" fillId="0" borderId="34" xfId="0" applyFont="1" applyFill="1" applyBorder="1" applyAlignment="1">
      <alignment vertical="distributed" wrapText="1"/>
    </xf>
    <xf numFmtId="2" fontId="31" fillId="33" borderId="36" xfId="0" applyNumberFormat="1" applyFont="1" applyFill="1" applyBorder="1" applyAlignment="1" applyProtection="1">
      <alignment vertical="distributed" wrapText="1"/>
      <protection hidden="1"/>
    </xf>
    <xf numFmtId="2" fontId="8" fillId="33" borderId="35" xfId="0" applyNumberFormat="1" applyFont="1" applyFill="1" applyBorder="1" applyAlignment="1" applyProtection="1">
      <alignment vertical="distributed" wrapText="1"/>
      <protection hidden="1"/>
    </xf>
    <xf numFmtId="2" fontId="14" fillId="34" borderId="36" xfId="0" applyNumberFormat="1" applyFont="1" applyFill="1" applyBorder="1" applyAlignment="1" applyProtection="1">
      <alignment vertical="distributed" wrapText="1"/>
      <protection hidden="1"/>
    </xf>
    <xf numFmtId="2" fontId="14" fillId="35" borderId="44" xfId="0" applyNumberFormat="1" applyFont="1" applyFill="1" applyBorder="1" applyAlignment="1" applyProtection="1">
      <alignment vertical="distributed" wrapText="1"/>
      <protection hidden="1"/>
    </xf>
    <xf numFmtId="2" fontId="8" fillId="33" borderId="0" xfId="0" applyNumberFormat="1" applyFont="1" applyFill="1" applyBorder="1" applyAlignment="1" applyProtection="1">
      <alignment vertical="distributed" wrapText="1"/>
      <protection hidden="1"/>
    </xf>
    <xf numFmtId="4" fontId="8" fillId="0" borderId="20" xfId="0" applyNumberFormat="1" applyFont="1" applyFill="1" applyBorder="1" applyAlignment="1" applyProtection="1">
      <alignment horizontal="right" vertical="center"/>
      <protection hidden="1"/>
    </xf>
    <xf numFmtId="0" fontId="30" fillId="33" borderId="16" xfId="0" applyFont="1" applyFill="1" applyBorder="1" applyAlignment="1" applyProtection="1">
      <alignment horizontal="left" vertical="center" wrapText="1"/>
      <protection hidden="1"/>
    </xf>
    <xf numFmtId="0" fontId="8" fillId="0" borderId="32" xfId="0" applyFont="1" applyBorder="1" applyAlignment="1" applyProtection="1">
      <alignment/>
      <protection hidden="1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188" fontId="20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6" borderId="2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horizontal="center" vertical="center"/>
      <protection hidden="1"/>
    </xf>
    <xf numFmtId="0" fontId="8" fillId="36" borderId="23" xfId="0" applyFont="1" applyFill="1" applyBorder="1" applyAlignment="1" applyProtection="1">
      <alignment horizontal="center" vertical="center"/>
      <protection hidden="1" locked="0"/>
    </xf>
    <xf numFmtId="0" fontId="8" fillId="36" borderId="24" xfId="0" applyFont="1" applyFill="1" applyBorder="1" applyAlignment="1" applyProtection="1">
      <alignment horizontal="center" vertical="center"/>
      <protection hidden="1" locked="0"/>
    </xf>
    <xf numFmtId="0" fontId="27" fillId="0" borderId="0" xfId="0" applyFont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 locked="0"/>
    </xf>
    <xf numFmtId="0" fontId="8" fillId="0" borderId="28" xfId="0" applyFont="1" applyFill="1" applyBorder="1" applyAlignment="1" applyProtection="1">
      <alignment horizontal="center" vertical="center"/>
      <protection hidden="1" locked="0"/>
    </xf>
    <xf numFmtId="0" fontId="8" fillId="36" borderId="23" xfId="0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 locked="0"/>
    </xf>
    <xf numFmtId="0" fontId="29" fillId="36" borderId="23" xfId="0" applyFont="1" applyFill="1" applyBorder="1" applyAlignment="1" applyProtection="1">
      <alignment horizontal="center" vertical="center"/>
      <protection hidden="1" locked="0"/>
    </xf>
    <xf numFmtId="0" fontId="29" fillId="36" borderId="20" xfId="0" applyFont="1" applyFill="1" applyBorder="1" applyAlignment="1" applyProtection="1">
      <alignment horizontal="center" vertical="center"/>
      <protection hidden="1" locked="0"/>
    </xf>
    <xf numFmtId="0" fontId="29" fillId="36" borderId="22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 locked="0"/>
    </xf>
    <xf numFmtId="2" fontId="14" fillId="33" borderId="0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 locked="0"/>
    </xf>
    <xf numFmtId="0" fontId="11" fillId="33" borderId="29" xfId="0" applyFont="1" applyFill="1" applyBorder="1" applyAlignment="1" applyProtection="1">
      <alignment horizontal="center" vertical="center"/>
      <protection hidden="1"/>
    </xf>
    <xf numFmtId="0" fontId="8" fillId="33" borderId="25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2" fontId="8" fillId="35" borderId="30" xfId="0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11" fillId="33" borderId="0" xfId="0" applyFont="1" applyFill="1" applyBorder="1" applyAlignment="1" applyProtection="1">
      <alignment horizontal="center" vertical="center"/>
      <protection hidden="1" locked="0"/>
    </xf>
    <xf numFmtId="0" fontId="29" fillId="33" borderId="12" xfId="0" applyFont="1" applyFill="1" applyBorder="1" applyAlignment="1" applyProtection="1">
      <alignment horizontal="left" vertical="center" wrapText="1"/>
      <protection hidden="1"/>
    </xf>
    <xf numFmtId="2" fontId="8" fillId="33" borderId="33" xfId="0" applyNumberFormat="1" applyFont="1" applyFill="1" applyBorder="1" applyAlignment="1" applyProtection="1">
      <alignment vertical="distributed" wrapText="1"/>
      <protection hidden="1"/>
    </xf>
    <xf numFmtId="0" fontId="13" fillId="33" borderId="36" xfId="0" applyFont="1" applyFill="1" applyBorder="1" applyAlignment="1" applyProtection="1">
      <alignment vertical="distributed" wrapText="1"/>
      <protection hidden="1"/>
    </xf>
    <xf numFmtId="4" fontId="8" fillId="33" borderId="22" xfId="0" applyNumberFormat="1" applyFont="1" applyFill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0" fontId="34" fillId="0" borderId="32" xfId="0" applyFont="1" applyBorder="1" applyAlignment="1">
      <alignment/>
    </xf>
    <xf numFmtId="0" fontId="15" fillId="0" borderId="32" xfId="0" applyFont="1" applyBorder="1" applyAlignment="1">
      <alignment/>
    </xf>
    <xf numFmtId="0" fontId="32" fillId="0" borderId="32" xfId="0" applyFont="1" applyBorder="1" applyAlignment="1">
      <alignment/>
    </xf>
    <xf numFmtId="0" fontId="8" fillId="0" borderId="45" xfId="0" applyFont="1" applyBorder="1" applyAlignment="1">
      <alignment/>
    </xf>
    <xf numFmtId="0" fontId="33" fillId="0" borderId="46" xfId="0" applyFont="1" applyBorder="1" applyAlignment="1">
      <alignment/>
    </xf>
    <xf numFmtId="0" fontId="29" fillId="0" borderId="10" xfId="0" applyFont="1" applyBorder="1" applyAlignment="1">
      <alignment/>
    </xf>
    <xf numFmtId="0" fontId="8" fillId="33" borderId="45" xfId="0" applyFont="1" applyFill="1" applyBorder="1" applyAlignment="1" applyProtection="1">
      <alignment/>
      <protection hidden="1"/>
    </xf>
    <xf numFmtId="4" fontId="8" fillId="33" borderId="26" xfId="0" applyNumberFormat="1" applyFont="1" applyFill="1" applyBorder="1" applyAlignment="1" applyProtection="1">
      <alignment/>
      <protection hidden="1"/>
    </xf>
    <xf numFmtId="0" fontId="8" fillId="36" borderId="26" xfId="0" applyFont="1" applyFill="1" applyBorder="1" applyAlignment="1" applyProtection="1">
      <alignment horizontal="center"/>
      <protection hidden="1"/>
    </xf>
    <xf numFmtId="0" fontId="12" fillId="33" borderId="40" xfId="0" applyFont="1" applyFill="1" applyBorder="1" applyAlignment="1" applyProtection="1">
      <alignment vertical="distributed" wrapText="1"/>
      <protection hidden="1"/>
    </xf>
    <xf numFmtId="0" fontId="32" fillId="0" borderId="16" xfId="0" applyFont="1" applyBorder="1" applyAlignment="1">
      <alignment/>
    </xf>
    <xf numFmtId="0" fontId="32" fillId="0" borderId="10" xfId="0" applyFont="1" applyBorder="1" applyAlignment="1">
      <alignment/>
    </xf>
    <xf numFmtId="0" fontId="15" fillId="0" borderId="32" xfId="0" applyFont="1" applyBorder="1" applyAlignment="1">
      <alignment vertical="distributed"/>
    </xf>
    <xf numFmtId="0" fontId="15" fillId="0" borderId="32" xfId="0" applyFont="1" applyBorder="1" applyAlignment="1">
      <alignment vertical="distributed" wrapText="1"/>
    </xf>
    <xf numFmtId="0" fontId="32" fillId="0" borderId="17" xfId="0" applyFont="1" applyBorder="1" applyAlignment="1">
      <alignment/>
    </xf>
    <xf numFmtId="0" fontId="8" fillId="36" borderId="20" xfId="0" applyFont="1" applyFill="1" applyBorder="1" applyAlignment="1" applyProtection="1">
      <alignment horizontal="center"/>
      <protection hidden="1"/>
    </xf>
    <xf numFmtId="0" fontId="8" fillId="33" borderId="16" xfId="0" applyFont="1" applyFill="1" applyBorder="1" applyAlignment="1" applyProtection="1">
      <alignment/>
      <protection hidden="1"/>
    </xf>
    <xf numFmtId="0" fontId="15" fillId="0" borderId="47" xfId="0" applyFont="1" applyBorder="1" applyAlignment="1">
      <alignment vertical="distributed" wrapText="1"/>
    </xf>
    <xf numFmtId="0" fontId="30" fillId="33" borderId="10" xfId="0" applyFont="1" applyFill="1" applyBorder="1" applyAlignment="1" applyProtection="1">
      <alignment horizontal="left" vertical="center" wrapText="1"/>
      <protection hidden="1"/>
    </xf>
    <xf numFmtId="2" fontId="12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17" fillId="33" borderId="13" xfId="0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36" xfId="0" applyFont="1" applyFill="1" applyBorder="1" applyAlignment="1" applyProtection="1">
      <alignment vertical="distributed" wrapText="1"/>
      <protection hidden="1"/>
    </xf>
    <xf numFmtId="4" fontId="16" fillId="33" borderId="20" xfId="0" applyNumberFormat="1" applyFont="1" applyFill="1" applyBorder="1" applyAlignment="1" applyProtection="1">
      <alignment vertical="center"/>
      <protection hidden="1"/>
    </xf>
    <xf numFmtId="4" fontId="16" fillId="34" borderId="20" xfId="0" applyNumberFormat="1" applyFont="1" applyFill="1" applyBorder="1" applyAlignment="1" applyProtection="1">
      <alignment vertical="center"/>
      <protection hidden="1"/>
    </xf>
    <xf numFmtId="0" fontId="30" fillId="34" borderId="10" xfId="0" applyFont="1" applyFill="1" applyBorder="1" applyAlignment="1" applyProtection="1">
      <alignment horizontal="left" vertical="center" wrapText="1"/>
      <protection hidden="1"/>
    </xf>
    <xf numFmtId="0" fontId="30" fillId="0" borderId="10" xfId="0" applyFont="1" applyBorder="1" applyAlignment="1">
      <alignment/>
    </xf>
    <xf numFmtId="0" fontId="8" fillId="0" borderId="12" xfId="0" applyFont="1" applyFill="1" applyBorder="1" applyAlignment="1">
      <alignment vertical="distributed" wrapText="1" shrinkToFit="1"/>
    </xf>
    <xf numFmtId="0" fontId="6" fillId="33" borderId="0" xfId="0" applyFont="1" applyFill="1" applyBorder="1" applyAlignment="1" applyProtection="1">
      <alignment vertical="distributed" wrapText="1"/>
      <protection hidden="1"/>
    </xf>
    <xf numFmtId="0" fontId="8" fillId="0" borderId="16" xfId="0" applyFont="1" applyFill="1" applyBorder="1" applyAlignment="1">
      <alignment wrapText="1" shrinkToFit="1"/>
    </xf>
    <xf numFmtId="0" fontId="8" fillId="0" borderId="0" xfId="0" applyFont="1" applyFill="1" applyBorder="1" applyAlignment="1" applyProtection="1">
      <alignment/>
      <protection hidden="1"/>
    </xf>
    <xf numFmtId="4" fontId="8" fillId="0" borderId="0" xfId="0" applyNumberFormat="1" applyFont="1" applyFill="1" applyBorder="1" applyAlignment="1" applyProtection="1">
      <alignment vertical="center"/>
      <protection hidden="1"/>
    </xf>
    <xf numFmtId="0" fontId="8" fillId="33" borderId="12" xfId="0" applyFont="1" applyFill="1" applyBorder="1" applyAlignment="1" applyProtection="1">
      <alignment horizontal="left" vertical="distributed" wrapText="1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8" fillId="0" borderId="10" xfId="0" applyFont="1" applyBorder="1" applyAlignment="1">
      <alignment horizontal="left" vertical="center"/>
    </xf>
    <xf numFmtId="2" fontId="8" fillId="33" borderId="32" xfId="0" applyNumberFormat="1" applyFont="1" applyFill="1" applyBorder="1" applyAlignment="1" applyProtection="1">
      <alignment vertical="distributed" wrapText="1"/>
      <protection hidden="1"/>
    </xf>
    <xf numFmtId="0" fontId="8" fillId="36" borderId="22" xfId="0" applyFont="1" applyFill="1" applyBorder="1" applyAlignment="1" applyProtection="1">
      <alignment horizontal="center"/>
      <protection hidden="1"/>
    </xf>
    <xf numFmtId="0" fontId="15" fillId="0" borderId="33" xfId="0" applyFont="1" applyBorder="1" applyAlignment="1">
      <alignment vertical="distributed" wrapText="1"/>
    </xf>
    <xf numFmtId="0" fontId="15" fillId="0" borderId="35" xfId="0" applyFont="1" applyBorder="1" applyAlignment="1">
      <alignment/>
    </xf>
    <xf numFmtId="0" fontId="13" fillId="33" borderId="48" xfId="0" applyFont="1" applyFill="1" applyBorder="1" applyAlignment="1" applyProtection="1">
      <alignment horizontal="left" vertical="center" wrapText="1"/>
      <protection hidden="1"/>
    </xf>
    <xf numFmtId="4" fontId="13" fillId="33" borderId="49" xfId="0" applyNumberFormat="1" applyFont="1" applyFill="1" applyBorder="1" applyAlignment="1" applyProtection="1">
      <alignment vertical="center"/>
      <protection hidden="1"/>
    </xf>
    <xf numFmtId="0" fontId="13" fillId="33" borderId="49" xfId="0" applyFont="1" applyFill="1" applyBorder="1" applyAlignment="1" applyProtection="1">
      <alignment horizontal="center" vertical="center"/>
      <protection hidden="1" locked="0"/>
    </xf>
    <xf numFmtId="2" fontId="13" fillId="33" borderId="50" xfId="0" applyNumberFormat="1" applyFont="1" applyFill="1" applyBorder="1" applyAlignment="1" applyProtection="1">
      <alignment vertical="distributed" wrapText="1"/>
      <protection hidden="1"/>
    </xf>
    <xf numFmtId="2" fontId="12" fillId="0" borderId="32" xfId="0" applyNumberFormat="1" applyFont="1" applyBorder="1" applyAlignment="1" applyProtection="1">
      <alignment vertical="top" wrapText="1"/>
      <protection hidden="1"/>
    </xf>
    <xf numFmtId="0" fontId="7" fillId="0" borderId="15" xfId="0" applyFont="1" applyBorder="1" applyAlignment="1">
      <alignment/>
    </xf>
    <xf numFmtId="2" fontId="12" fillId="33" borderId="47" xfId="0" applyNumberFormat="1" applyFont="1" applyFill="1" applyBorder="1" applyAlignment="1" applyProtection="1">
      <alignment vertical="distributed" wrapText="1"/>
      <protection hidden="1"/>
    </xf>
    <xf numFmtId="0" fontId="70" fillId="33" borderId="10" xfId="0" applyFont="1" applyFill="1" applyBorder="1" applyAlignment="1" applyProtection="1">
      <alignment horizontal="left" vertical="center" wrapText="1"/>
      <protection hidden="1"/>
    </xf>
    <xf numFmtId="4" fontId="71" fillId="33" borderId="20" xfId="0" applyNumberFormat="1" applyFont="1" applyFill="1" applyBorder="1" applyAlignment="1" applyProtection="1">
      <alignment vertical="center"/>
      <protection hidden="1"/>
    </xf>
    <xf numFmtId="0" fontId="8" fillId="33" borderId="35" xfId="0" applyFont="1" applyFill="1" applyBorder="1" applyAlignment="1" applyProtection="1">
      <alignment vertical="distributed" wrapText="1"/>
      <protection hidden="1"/>
    </xf>
    <xf numFmtId="0" fontId="0" fillId="0" borderId="10" xfId="0" applyBorder="1" applyAlignment="1">
      <alignment/>
    </xf>
    <xf numFmtId="0" fontId="8" fillId="33" borderId="15" xfId="0" applyFont="1" applyFill="1" applyBorder="1" applyAlignment="1" applyProtection="1">
      <alignment horizontal="left" vertical="center" wrapText="1"/>
      <protection hidden="1"/>
    </xf>
    <xf numFmtId="4" fontId="8" fillId="33" borderId="21" xfId="0" applyNumberFormat="1" applyFont="1" applyFill="1" applyBorder="1" applyAlignment="1" applyProtection="1">
      <alignment/>
      <protection hidden="1"/>
    </xf>
    <xf numFmtId="0" fontId="15" fillId="0" borderId="47" xfId="0" applyFont="1" applyBorder="1" applyAlignment="1">
      <alignment/>
    </xf>
    <xf numFmtId="2" fontId="12" fillId="33" borderId="40" xfId="0" applyNumberFormat="1" applyFont="1" applyFill="1" applyBorder="1" applyAlignment="1" applyProtection="1">
      <alignment vertical="distributed" wrapText="1"/>
      <protection hidden="1"/>
    </xf>
    <xf numFmtId="0" fontId="29" fillId="33" borderId="32" xfId="0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18" fillId="0" borderId="36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3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44" xfId="0" applyFont="1" applyBorder="1" applyAlignment="1">
      <alignment/>
    </xf>
    <xf numFmtId="0" fontId="36" fillId="0" borderId="48" xfId="0" applyFont="1" applyBorder="1" applyAlignment="1">
      <alignment/>
    </xf>
    <xf numFmtId="0" fontId="0" fillId="0" borderId="50" xfId="0" applyBorder="1" applyAlignment="1">
      <alignment/>
    </xf>
    <xf numFmtId="0" fontId="36" fillId="0" borderId="48" xfId="0" applyFont="1" applyBorder="1" applyAlignment="1">
      <alignment/>
    </xf>
    <xf numFmtId="0" fontId="0" fillId="0" borderId="50" xfId="0" applyBorder="1" applyAlignment="1">
      <alignment/>
    </xf>
    <xf numFmtId="0" fontId="18" fillId="0" borderId="51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/>
    </xf>
    <xf numFmtId="0" fontId="13" fillId="33" borderId="18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39" xfId="0" applyBorder="1" applyAlignment="1">
      <alignment/>
    </xf>
    <xf numFmtId="0" fontId="8" fillId="33" borderId="0" xfId="0" applyFont="1" applyFill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distributed" wrapText="1"/>
    </xf>
    <xf numFmtId="0" fontId="13" fillId="34" borderId="19" xfId="0" applyFont="1" applyFill="1" applyBorder="1" applyAlignment="1">
      <alignment horizontal="left"/>
    </xf>
    <xf numFmtId="0" fontId="13" fillId="34" borderId="24" xfId="0" applyFont="1" applyFill="1" applyBorder="1" applyAlignment="1">
      <alignment horizontal="left"/>
    </xf>
    <xf numFmtId="0" fontId="13" fillId="34" borderId="41" xfId="0" applyFont="1" applyFill="1" applyBorder="1" applyAlignment="1">
      <alignment horizontal="left"/>
    </xf>
    <xf numFmtId="0" fontId="13" fillId="33" borderId="13" xfId="0" applyFont="1" applyFill="1" applyBorder="1" applyAlignment="1" applyProtection="1">
      <alignment horizontal="left" vertical="center" wrapText="1"/>
      <protection hidden="1"/>
    </xf>
    <xf numFmtId="0" fontId="13" fillId="33" borderId="0" xfId="0" applyFont="1" applyFill="1" applyBorder="1" applyAlignment="1" applyProtection="1">
      <alignment horizontal="left" vertical="center" wrapText="1"/>
      <protection hidden="1"/>
    </xf>
    <xf numFmtId="0" fontId="13" fillId="33" borderId="36" xfId="0" applyFont="1" applyFill="1" applyBorder="1" applyAlignment="1" applyProtection="1">
      <alignment horizontal="left" vertical="center" wrapText="1"/>
      <protection hidden="1"/>
    </xf>
    <xf numFmtId="0" fontId="18" fillId="0" borderId="51" xfId="0" applyFont="1" applyBorder="1" applyAlignment="1">
      <alignment wrapText="1"/>
    </xf>
    <xf numFmtId="0" fontId="18" fillId="0" borderId="34" xfId="0" applyFont="1" applyBorder="1" applyAlignment="1">
      <alignment wrapText="1"/>
    </xf>
    <xf numFmtId="0" fontId="18" fillId="0" borderId="45" xfId="0" applyFont="1" applyBorder="1" applyAlignment="1">
      <alignment wrapText="1"/>
    </xf>
    <xf numFmtId="0" fontId="18" fillId="0" borderId="46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一般_9711_PIU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2514600</xdr:colOff>
      <xdr:row>0</xdr:row>
      <xdr:rowOff>323850</xdr:rowOff>
    </xdr:from>
    <xdr:to>
      <xdr:col>4</xdr:col>
      <xdr:colOff>1419225</xdr:colOff>
      <xdr:row>0</xdr:row>
      <xdr:rowOff>1276350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323850"/>
          <a:ext cx="4305300" cy="95250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tabSelected="1" zoomScalePageLayoutView="0" workbookViewId="0" topLeftCell="A1">
      <selection activeCell="A123" sqref="A123"/>
    </sheetView>
  </sheetViews>
  <sheetFormatPr defaultColWidth="9.00390625" defaultRowHeight="12.75"/>
  <cols>
    <col min="1" max="1" width="41.125" style="21" customWidth="1"/>
    <col min="2" max="2" width="12.75390625" style="91" customWidth="1"/>
    <col min="3" max="3" width="5.25390625" style="180" customWidth="1"/>
    <col min="4" max="4" width="11.75390625" style="91" customWidth="1"/>
    <col min="5" max="5" width="66.25390625" style="112" customWidth="1"/>
    <col min="6" max="16384" width="9.125" style="13" customWidth="1"/>
  </cols>
  <sheetData>
    <row r="1" spans="1:5" ht="103.5" customHeight="1">
      <c r="A1" s="265"/>
      <c r="B1" s="265"/>
      <c r="C1" s="265"/>
      <c r="D1" s="265"/>
      <c r="E1" s="265"/>
    </row>
    <row r="2" spans="1:5" ht="16.5" customHeight="1">
      <c r="A2" s="266" t="s">
        <v>41</v>
      </c>
      <c r="B2" s="266"/>
      <c r="C2" s="266"/>
      <c r="D2" s="266"/>
      <c r="E2" s="266"/>
    </row>
    <row r="3" spans="1:4" ht="16.5" customHeight="1">
      <c r="A3" s="12"/>
      <c r="B3" s="58"/>
      <c r="C3" s="12"/>
      <c r="D3" s="58"/>
    </row>
    <row r="4" spans="1:5" ht="14.25" customHeight="1">
      <c r="A4" s="5"/>
      <c r="B4" s="6"/>
      <c r="C4" s="155"/>
      <c r="D4" s="7"/>
      <c r="E4" s="216" t="s">
        <v>46</v>
      </c>
    </row>
    <row r="5" spans="1:5" ht="14.25" customHeight="1">
      <c r="A5" s="25" t="s">
        <v>299</v>
      </c>
      <c r="B5" s="59"/>
      <c r="C5" s="156"/>
      <c r="D5" s="8"/>
      <c r="E5" s="113" t="s">
        <v>234</v>
      </c>
    </row>
    <row r="6" spans="1:5" ht="14.25" customHeight="1" hidden="1">
      <c r="A6" s="9"/>
      <c r="B6" s="60"/>
      <c r="C6" s="157"/>
      <c r="D6" s="7"/>
      <c r="E6" s="267" t="s">
        <v>17</v>
      </c>
    </row>
    <row r="7" spans="1:5" ht="13.5" customHeight="1">
      <c r="A7" s="10"/>
      <c r="B7" s="11"/>
      <c r="C7" s="158"/>
      <c r="D7" s="11"/>
      <c r="E7" s="267"/>
    </row>
    <row r="8" spans="1:5" ht="13.5" customHeight="1" thickBot="1">
      <c r="A8" s="38"/>
      <c r="B8" s="39"/>
      <c r="C8" s="159"/>
      <c r="D8" s="39"/>
      <c r="E8" s="114"/>
    </row>
    <row r="9" spans="1:5" ht="12" customHeight="1" thickBot="1">
      <c r="A9" s="261" t="s">
        <v>18</v>
      </c>
      <c r="B9" s="262"/>
      <c r="C9" s="262"/>
      <c r="D9" s="262"/>
      <c r="E9" s="263"/>
    </row>
    <row r="10" spans="1:5" ht="13.5" customHeight="1">
      <c r="A10" s="204" t="s">
        <v>162</v>
      </c>
      <c r="B10" s="72">
        <v>40000</v>
      </c>
      <c r="C10" s="167"/>
      <c r="D10" s="72">
        <f>B10*C10</f>
        <v>0</v>
      </c>
      <c r="E10" s="127" t="s">
        <v>220</v>
      </c>
    </row>
    <row r="11" spans="1:5" ht="12" customHeight="1">
      <c r="A11" s="22" t="s">
        <v>163</v>
      </c>
      <c r="B11" s="61">
        <v>50000</v>
      </c>
      <c r="C11" s="203"/>
      <c r="D11" s="61">
        <f aca="true" t="shared" si="0" ref="D11:D19">B11*C11</f>
        <v>0</v>
      </c>
      <c r="E11" s="116" t="s">
        <v>221</v>
      </c>
    </row>
    <row r="12" spans="1:5" ht="12" customHeight="1">
      <c r="A12" s="22" t="s">
        <v>189</v>
      </c>
      <c r="B12" s="61">
        <v>80000</v>
      </c>
      <c r="C12" s="203"/>
      <c r="D12" s="61">
        <f>B12*C12</f>
        <v>0</v>
      </c>
      <c r="E12" s="116" t="s">
        <v>230</v>
      </c>
    </row>
    <row r="13" spans="1:5" ht="12" customHeight="1">
      <c r="A13" s="22" t="s">
        <v>190</v>
      </c>
      <c r="B13" s="61">
        <v>45000</v>
      </c>
      <c r="C13" s="203"/>
      <c r="D13" s="61">
        <f>B13*C13</f>
        <v>0</v>
      </c>
      <c r="E13" s="116" t="s">
        <v>229</v>
      </c>
    </row>
    <row r="14" spans="1:5" ht="12">
      <c r="A14" s="36" t="s">
        <v>19</v>
      </c>
      <c r="B14" s="62">
        <v>45000</v>
      </c>
      <c r="C14" s="203"/>
      <c r="D14" s="92">
        <f t="shared" si="0"/>
        <v>0</v>
      </c>
      <c r="E14" s="108" t="s">
        <v>20</v>
      </c>
    </row>
    <row r="15" spans="1:5" ht="13.5" customHeight="1">
      <c r="A15" s="36" t="s">
        <v>101</v>
      </c>
      <c r="B15" s="62">
        <v>25000</v>
      </c>
      <c r="C15" s="203"/>
      <c r="D15" s="92">
        <f t="shared" si="0"/>
        <v>0</v>
      </c>
      <c r="E15" s="231" t="s">
        <v>222</v>
      </c>
    </row>
    <row r="16" spans="1:5" ht="13.5" customHeight="1">
      <c r="A16" s="36" t="s">
        <v>242</v>
      </c>
      <c r="B16" s="62">
        <v>20000</v>
      </c>
      <c r="C16" s="203"/>
      <c r="D16" s="92">
        <f>B16*C16</f>
        <v>0</v>
      </c>
      <c r="E16" s="231" t="s">
        <v>243</v>
      </c>
    </row>
    <row r="17" spans="1:5" s="14" customFormat="1" ht="12">
      <c r="A17" s="36" t="s">
        <v>213</v>
      </c>
      <c r="B17" s="62">
        <v>20000</v>
      </c>
      <c r="C17" s="203"/>
      <c r="D17" s="92">
        <f>B17*C17</f>
        <v>0</v>
      </c>
      <c r="E17" s="108" t="s">
        <v>244</v>
      </c>
    </row>
    <row r="18" spans="1:5" s="14" customFormat="1" ht="12">
      <c r="A18" s="36" t="s">
        <v>231</v>
      </c>
      <c r="B18" s="62">
        <v>25000</v>
      </c>
      <c r="C18" s="203"/>
      <c r="D18" s="92">
        <f t="shared" si="0"/>
        <v>0</v>
      </c>
      <c r="E18" s="108" t="s">
        <v>51</v>
      </c>
    </row>
    <row r="19" spans="1:5" ht="12.75" customHeight="1" thickBot="1">
      <c r="A19" s="51" t="s">
        <v>48</v>
      </c>
      <c r="B19" s="64">
        <v>30000</v>
      </c>
      <c r="C19" s="224"/>
      <c r="D19" s="93">
        <f t="shared" si="0"/>
        <v>0</v>
      </c>
      <c r="E19" s="118" t="s">
        <v>47</v>
      </c>
    </row>
    <row r="20" spans="1:5" ht="13.5" customHeight="1">
      <c r="A20" s="35" t="s">
        <v>2</v>
      </c>
      <c r="B20" s="65"/>
      <c r="C20" s="161"/>
      <c r="D20" s="94"/>
      <c r="E20" s="119"/>
    </row>
    <row r="21" spans="1:6" s="14" customFormat="1" ht="12" customHeight="1">
      <c r="A21" s="222" t="s">
        <v>21</v>
      </c>
      <c r="B21" s="62">
        <v>45000</v>
      </c>
      <c r="C21" s="107"/>
      <c r="D21" s="92">
        <f>B21*C21</f>
        <v>0</v>
      </c>
      <c r="E21" s="108" t="s">
        <v>22</v>
      </c>
      <c r="F21" s="14" t="s">
        <v>309</v>
      </c>
    </row>
    <row r="22" spans="1:6" s="14" customFormat="1" ht="12" customHeight="1">
      <c r="A22" s="222" t="s">
        <v>203</v>
      </c>
      <c r="B22" s="62">
        <v>65000</v>
      </c>
      <c r="C22" s="107"/>
      <c r="D22" s="92">
        <f>B22*C22</f>
        <v>0</v>
      </c>
      <c r="E22" s="108" t="s">
        <v>204</v>
      </c>
      <c r="F22" s="14" t="s">
        <v>309</v>
      </c>
    </row>
    <row r="23" spans="1:6" s="14" customFormat="1" ht="12" customHeight="1">
      <c r="A23" s="42" t="s">
        <v>300</v>
      </c>
      <c r="B23" s="62">
        <v>15000</v>
      </c>
      <c r="C23" s="107"/>
      <c r="D23" s="92">
        <f>B23*C23</f>
        <v>0</v>
      </c>
      <c r="E23" s="108" t="s">
        <v>301</v>
      </c>
      <c r="F23" s="14" t="s">
        <v>309</v>
      </c>
    </row>
    <row r="24" spans="1:6" ht="12.75" customHeight="1">
      <c r="A24" s="42" t="s">
        <v>54</v>
      </c>
      <c r="B24" s="62">
        <v>42000</v>
      </c>
      <c r="C24" s="107"/>
      <c r="D24" s="92">
        <f>B24*C24</f>
        <v>0</v>
      </c>
      <c r="E24" s="108" t="s">
        <v>104</v>
      </c>
      <c r="F24" s="14" t="s">
        <v>309</v>
      </c>
    </row>
    <row r="25" spans="1:5" s="14" customFormat="1" ht="11.25" customHeight="1" thickBot="1">
      <c r="A25" s="32" t="s">
        <v>30</v>
      </c>
      <c r="B25" s="68"/>
      <c r="C25" s="164"/>
      <c r="D25" s="97"/>
      <c r="E25" s="121"/>
    </row>
    <row r="26" spans="1:6" ht="11.25" customHeight="1" thickBot="1">
      <c r="A26" s="30" t="s">
        <v>302</v>
      </c>
      <c r="B26" s="66">
        <v>24800</v>
      </c>
      <c r="C26" s="162"/>
      <c r="D26" s="95">
        <f>B26*C26</f>
        <v>0</v>
      </c>
      <c r="E26" s="120" t="s">
        <v>52</v>
      </c>
      <c r="F26" s="13" t="s">
        <v>310</v>
      </c>
    </row>
    <row r="27" spans="1:5" ht="11.25" customHeight="1" thickBot="1">
      <c r="A27" s="44" t="s">
        <v>10</v>
      </c>
      <c r="B27" s="69"/>
      <c r="C27" s="165"/>
      <c r="D27" s="98"/>
      <c r="E27" s="122"/>
    </row>
    <row r="28" spans="1:6" ht="11.25" customHeight="1">
      <c r="A28" s="30" t="s">
        <v>49</v>
      </c>
      <c r="B28" s="66">
        <v>10000</v>
      </c>
      <c r="C28" s="162"/>
      <c r="D28" s="95">
        <f>B28*C28</f>
        <v>0</v>
      </c>
      <c r="E28" s="123" t="s">
        <v>110</v>
      </c>
      <c r="F28" s="13" t="s">
        <v>311</v>
      </c>
    </row>
    <row r="29" spans="1:6" ht="11.25" customHeight="1">
      <c r="A29" s="3" t="s">
        <v>23</v>
      </c>
      <c r="B29" s="70">
        <v>12000</v>
      </c>
      <c r="C29" s="105"/>
      <c r="D29" s="99">
        <f>B29*C29</f>
        <v>0</v>
      </c>
      <c r="E29" s="124" t="s">
        <v>50</v>
      </c>
      <c r="F29" s="13" t="s">
        <v>311</v>
      </c>
    </row>
    <row r="30" spans="1:6" ht="11.25" customHeight="1" thickBot="1">
      <c r="A30" s="45" t="s">
        <v>24</v>
      </c>
      <c r="B30" s="67">
        <v>13000</v>
      </c>
      <c r="C30" s="163"/>
      <c r="D30" s="96">
        <f>B30*C30</f>
        <v>0</v>
      </c>
      <c r="E30" s="125" t="s">
        <v>14</v>
      </c>
      <c r="F30" s="13" t="s">
        <v>311</v>
      </c>
    </row>
    <row r="31" spans="1:5" ht="14.25" customHeight="1" thickBot="1">
      <c r="A31" s="52" t="s">
        <v>89</v>
      </c>
      <c r="B31" s="71"/>
      <c r="C31" s="166"/>
      <c r="D31" s="84"/>
      <c r="E31" s="126"/>
    </row>
    <row r="32" spans="1:6" ht="11.25" customHeight="1" thickBot="1">
      <c r="A32" s="53" t="s">
        <v>90</v>
      </c>
      <c r="B32" s="72">
        <v>10000</v>
      </c>
      <c r="C32" s="167"/>
      <c r="D32" s="72">
        <f>B32*C32</f>
        <v>0</v>
      </c>
      <c r="E32" s="127" t="s">
        <v>91</v>
      </c>
      <c r="F32" s="13" t="s">
        <v>306</v>
      </c>
    </row>
    <row r="33" spans="1:5" ht="11.25" customHeight="1" thickBot="1">
      <c r="A33" s="227" t="s">
        <v>0</v>
      </c>
      <c r="B33" s="228"/>
      <c r="C33" s="229"/>
      <c r="D33" s="228"/>
      <c r="E33" s="230"/>
    </row>
    <row r="34" spans="1:5" ht="11.25" customHeight="1">
      <c r="A34" s="2" t="s">
        <v>6</v>
      </c>
      <c r="B34" s="62">
        <v>2500</v>
      </c>
      <c r="C34" s="107"/>
      <c r="D34" s="92">
        <f aca="true" t="shared" si="1" ref="D34:D61">B34*C34</f>
        <v>0</v>
      </c>
      <c r="E34" s="130" t="s">
        <v>44</v>
      </c>
    </row>
    <row r="35" spans="1:5" ht="11.25" customHeight="1">
      <c r="A35" s="2" t="s">
        <v>43</v>
      </c>
      <c r="B35" s="62">
        <v>10000</v>
      </c>
      <c r="C35" s="107"/>
      <c r="D35" s="92">
        <f t="shared" si="1"/>
        <v>0</v>
      </c>
      <c r="E35" s="130" t="s">
        <v>45</v>
      </c>
    </row>
    <row r="36" spans="1:5" ht="11.25" customHeight="1">
      <c r="A36" s="2" t="s">
        <v>202</v>
      </c>
      <c r="B36" s="62">
        <v>4000</v>
      </c>
      <c r="C36" s="107"/>
      <c r="D36" s="92">
        <f t="shared" si="1"/>
        <v>0</v>
      </c>
      <c r="E36" s="130"/>
    </row>
    <row r="37" spans="1:5" ht="11.25" customHeight="1">
      <c r="A37" s="57" t="s">
        <v>102</v>
      </c>
      <c r="B37" s="62">
        <v>6000</v>
      </c>
      <c r="C37" s="107"/>
      <c r="D37" s="92">
        <f t="shared" si="1"/>
        <v>0</v>
      </c>
      <c r="E37" s="130" t="s">
        <v>103</v>
      </c>
    </row>
    <row r="38" spans="1:5" ht="11.25" customHeight="1">
      <c r="A38" s="2" t="s">
        <v>138</v>
      </c>
      <c r="B38" s="106">
        <v>10000</v>
      </c>
      <c r="C38" s="107"/>
      <c r="D38" s="92">
        <f>B38*C38</f>
        <v>0</v>
      </c>
      <c r="E38" s="130"/>
    </row>
    <row r="39" spans="1:5" ht="11.25" customHeight="1">
      <c r="A39" s="2" t="s">
        <v>139</v>
      </c>
      <c r="B39" s="106">
        <v>25000</v>
      </c>
      <c r="C39" s="107"/>
      <c r="D39" s="92">
        <f>B39*C39</f>
        <v>0</v>
      </c>
      <c r="E39" s="130"/>
    </row>
    <row r="40" spans="1:5" ht="11.25" customHeight="1">
      <c r="A40" s="2" t="s">
        <v>181</v>
      </c>
      <c r="B40" s="106">
        <v>45000</v>
      </c>
      <c r="C40" s="107"/>
      <c r="D40" s="92">
        <f>B40*C40</f>
        <v>0</v>
      </c>
      <c r="E40" s="130" t="s">
        <v>180</v>
      </c>
    </row>
    <row r="41" spans="1:5" ht="11.25" customHeight="1">
      <c r="A41" s="2" t="s">
        <v>108</v>
      </c>
      <c r="B41" s="62">
        <v>20000</v>
      </c>
      <c r="C41" s="107"/>
      <c r="D41" s="92">
        <f t="shared" si="1"/>
        <v>0</v>
      </c>
      <c r="E41" s="130" t="s">
        <v>109</v>
      </c>
    </row>
    <row r="42" spans="1:5" ht="11.25" customHeight="1">
      <c r="A42" s="2" t="s">
        <v>106</v>
      </c>
      <c r="B42" s="62">
        <v>45000</v>
      </c>
      <c r="C42" s="107"/>
      <c r="D42" s="92">
        <f t="shared" si="1"/>
        <v>0</v>
      </c>
      <c r="E42" s="130" t="s">
        <v>107</v>
      </c>
    </row>
    <row r="43" spans="1:5" ht="11.25" customHeight="1">
      <c r="A43" s="2" t="s">
        <v>249</v>
      </c>
      <c r="B43" s="62">
        <v>15000</v>
      </c>
      <c r="C43" s="107"/>
      <c r="D43" s="92">
        <f t="shared" si="1"/>
        <v>0</v>
      </c>
      <c r="E43" s="130"/>
    </row>
    <row r="44" spans="1:5" s="16" customFormat="1" ht="11.25" customHeight="1">
      <c r="A44" s="2" t="s">
        <v>27</v>
      </c>
      <c r="B44" s="62">
        <v>25000</v>
      </c>
      <c r="C44" s="107"/>
      <c r="D44" s="92">
        <f t="shared" si="1"/>
        <v>0</v>
      </c>
      <c r="E44" s="130" t="s">
        <v>28</v>
      </c>
    </row>
    <row r="45" spans="1:5" s="16" customFormat="1" ht="11.25" customHeight="1">
      <c r="A45" s="2" t="s">
        <v>8</v>
      </c>
      <c r="B45" s="62">
        <v>3000</v>
      </c>
      <c r="C45" s="107"/>
      <c r="D45" s="92">
        <f t="shared" si="1"/>
        <v>0</v>
      </c>
      <c r="E45" s="130" t="s">
        <v>154</v>
      </c>
    </row>
    <row r="46" spans="1:5" s="16" customFormat="1" ht="11.25" customHeight="1">
      <c r="A46" s="2" t="s">
        <v>155</v>
      </c>
      <c r="B46" s="62">
        <v>6000</v>
      </c>
      <c r="C46" s="107"/>
      <c r="D46" s="92">
        <f t="shared" si="1"/>
        <v>0</v>
      </c>
      <c r="E46" s="1" t="s">
        <v>153</v>
      </c>
    </row>
    <row r="47" spans="1:5" s="31" customFormat="1" ht="11.25" customHeight="1">
      <c r="A47" s="2" t="s">
        <v>121</v>
      </c>
      <c r="B47" s="62">
        <v>8000</v>
      </c>
      <c r="C47" s="107"/>
      <c r="D47" s="92">
        <f>B47*C47</f>
        <v>0</v>
      </c>
      <c r="E47" s="154" t="s">
        <v>122</v>
      </c>
    </row>
    <row r="48" spans="1:6" s="33" customFormat="1" ht="11.25" customHeight="1">
      <c r="A48" s="2" t="s">
        <v>145</v>
      </c>
      <c r="B48" s="62">
        <v>25000</v>
      </c>
      <c r="C48" s="107"/>
      <c r="D48" s="92">
        <f>B48*C48</f>
        <v>0</v>
      </c>
      <c r="E48" s="154" t="s">
        <v>236</v>
      </c>
      <c r="F48" s="17" t="s">
        <v>307</v>
      </c>
    </row>
    <row r="49" spans="1:6" s="17" customFormat="1" ht="11.25" customHeight="1">
      <c r="A49" s="2" t="s">
        <v>146</v>
      </c>
      <c r="B49" s="62">
        <v>7000</v>
      </c>
      <c r="C49" s="107"/>
      <c r="D49" s="92">
        <f>B49*C49</f>
        <v>0</v>
      </c>
      <c r="E49" s="154" t="s">
        <v>147</v>
      </c>
      <c r="F49" s="17" t="s">
        <v>307</v>
      </c>
    </row>
    <row r="50" spans="1:5" s="17" customFormat="1" ht="11.25" customHeight="1">
      <c r="A50" s="193" t="s">
        <v>156</v>
      </c>
      <c r="B50" s="79">
        <v>1500</v>
      </c>
      <c r="C50" s="105"/>
      <c r="D50" s="79">
        <f>B50*C50</f>
        <v>0</v>
      </c>
      <c r="E50" s="132"/>
    </row>
    <row r="51" spans="1:5" s="17" customFormat="1" ht="11.25" customHeight="1">
      <c r="A51" s="191" t="s">
        <v>111</v>
      </c>
      <c r="B51" s="104">
        <v>120000</v>
      </c>
      <c r="C51" s="107"/>
      <c r="D51" s="152">
        <f>B51*C51</f>
        <v>0</v>
      </c>
      <c r="E51" s="192" t="s">
        <v>112</v>
      </c>
    </row>
    <row r="52" spans="1:5" s="17" customFormat="1" ht="11.25" customHeight="1">
      <c r="A52" s="2" t="s">
        <v>84</v>
      </c>
      <c r="B52" s="62">
        <v>8000</v>
      </c>
      <c r="C52" s="107"/>
      <c r="D52" s="92">
        <f t="shared" si="1"/>
        <v>0</v>
      </c>
      <c r="E52" s="131"/>
    </row>
    <row r="53" spans="1:5" s="17" customFormat="1" ht="11.25" customHeight="1">
      <c r="A53" s="2" t="s">
        <v>58</v>
      </c>
      <c r="B53" s="62">
        <v>35000</v>
      </c>
      <c r="C53" s="107"/>
      <c r="D53" s="92">
        <f t="shared" si="1"/>
        <v>0</v>
      </c>
      <c r="E53" s="131"/>
    </row>
    <row r="54" spans="1:5" s="33" customFormat="1" ht="11.25" customHeight="1">
      <c r="A54" s="2" t="s">
        <v>172</v>
      </c>
      <c r="B54" s="62">
        <v>25000</v>
      </c>
      <c r="C54" s="107"/>
      <c r="D54" s="92">
        <f t="shared" si="1"/>
        <v>0</v>
      </c>
      <c r="E54" s="131" t="s">
        <v>173</v>
      </c>
    </row>
    <row r="55" spans="1:5" ht="12" customHeight="1">
      <c r="A55" s="2" t="s">
        <v>149</v>
      </c>
      <c r="B55" s="62">
        <v>145000</v>
      </c>
      <c r="C55" s="107"/>
      <c r="D55" s="92">
        <f>B55*C55</f>
        <v>0</v>
      </c>
      <c r="E55" s="190" t="s">
        <v>150</v>
      </c>
    </row>
    <row r="56" spans="1:5" ht="12.75" customHeight="1">
      <c r="A56" s="2" t="s">
        <v>149</v>
      </c>
      <c r="B56" s="62">
        <v>50000</v>
      </c>
      <c r="C56" s="107"/>
      <c r="D56" s="92">
        <f t="shared" si="1"/>
        <v>0</v>
      </c>
      <c r="E56" s="190" t="s">
        <v>151</v>
      </c>
    </row>
    <row r="57" spans="1:5" ht="12">
      <c r="A57" s="2" t="s">
        <v>59</v>
      </c>
      <c r="B57" s="62">
        <v>12000</v>
      </c>
      <c r="C57" s="107"/>
      <c r="D57" s="92">
        <f t="shared" si="1"/>
        <v>0</v>
      </c>
      <c r="E57" s="131" t="s">
        <v>60</v>
      </c>
    </row>
    <row r="58" spans="1:5" s="14" customFormat="1" ht="12.75" customHeight="1">
      <c r="A58" s="2" t="s">
        <v>185</v>
      </c>
      <c r="B58" s="62">
        <v>30000</v>
      </c>
      <c r="C58" s="107"/>
      <c r="D58" s="92">
        <f t="shared" si="1"/>
        <v>0</v>
      </c>
      <c r="E58" s="108" t="s">
        <v>218</v>
      </c>
    </row>
    <row r="59" spans="1:5" s="14" customFormat="1" ht="12.75" customHeight="1">
      <c r="A59" s="2" t="s">
        <v>219</v>
      </c>
      <c r="B59" s="62">
        <v>2500</v>
      </c>
      <c r="C59" s="107"/>
      <c r="D59" s="92">
        <f t="shared" si="1"/>
        <v>0</v>
      </c>
      <c r="E59" s="108"/>
    </row>
    <row r="60" spans="1:5" ht="11.25" customHeight="1">
      <c r="A60" s="2" t="s">
        <v>98</v>
      </c>
      <c r="B60" s="62">
        <v>2500</v>
      </c>
      <c r="C60" s="107"/>
      <c r="D60" s="92">
        <f t="shared" si="1"/>
        <v>0</v>
      </c>
      <c r="E60" s="108"/>
    </row>
    <row r="61" spans="1:5" ht="11.25" customHeight="1" thickBot="1">
      <c r="A61" s="4" t="s">
        <v>16</v>
      </c>
      <c r="B61" s="64">
        <v>8000</v>
      </c>
      <c r="C61" s="111"/>
      <c r="D61" s="93">
        <f t="shared" si="1"/>
        <v>0</v>
      </c>
      <c r="E61" s="118"/>
    </row>
    <row r="62" spans="1:5" ht="11.25" customHeight="1" thickBot="1">
      <c r="A62" s="271" t="s">
        <v>42</v>
      </c>
      <c r="B62" s="272"/>
      <c r="C62" s="272"/>
      <c r="D62" s="272"/>
      <c r="E62" s="273"/>
    </row>
    <row r="63" spans="1:5" ht="12" customHeight="1">
      <c r="A63" s="26" t="s">
        <v>126</v>
      </c>
      <c r="B63" s="82">
        <v>25000</v>
      </c>
      <c r="C63" s="162"/>
      <c r="D63" s="82">
        <f aca="true" t="shared" si="2" ref="D63:D77">B63*C63</f>
        <v>0</v>
      </c>
      <c r="E63" s="184" t="s">
        <v>127</v>
      </c>
    </row>
    <row r="64" spans="1:5" ht="12" customHeight="1">
      <c r="A64" s="15" t="s">
        <v>283</v>
      </c>
      <c r="B64" s="80">
        <v>25000</v>
      </c>
      <c r="C64" s="107"/>
      <c r="D64" s="80">
        <f t="shared" si="2"/>
        <v>0</v>
      </c>
      <c r="E64" s="223" t="s">
        <v>284</v>
      </c>
    </row>
    <row r="65" spans="1:6" ht="12" customHeight="1">
      <c r="A65" s="15" t="s">
        <v>245</v>
      </c>
      <c r="B65" s="80">
        <v>10000</v>
      </c>
      <c r="C65" s="107"/>
      <c r="D65" s="80">
        <f t="shared" si="2"/>
        <v>0</v>
      </c>
      <c r="E65" s="136" t="s">
        <v>286</v>
      </c>
      <c r="F65" s="13" t="s">
        <v>305</v>
      </c>
    </row>
    <row r="66" spans="1:6" ht="12" customHeight="1">
      <c r="A66" s="15" t="s">
        <v>263</v>
      </c>
      <c r="B66" s="80">
        <v>14000</v>
      </c>
      <c r="C66" s="107"/>
      <c r="D66" s="80">
        <f t="shared" si="2"/>
        <v>0</v>
      </c>
      <c r="E66" s="136" t="s">
        <v>285</v>
      </c>
      <c r="F66" s="13" t="s">
        <v>305</v>
      </c>
    </row>
    <row r="67" spans="1:6" ht="12" customHeight="1">
      <c r="A67" s="15" t="s">
        <v>235</v>
      </c>
      <c r="B67" s="80">
        <v>12000</v>
      </c>
      <c r="C67" s="107"/>
      <c r="D67" s="80">
        <f t="shared" si="2"/>
        <v>0</v>
      </c>
      <c r="E67" s="136" t="s">
        <v>264</v>
      </c>
      <c r="F67" s="13" t="s">
        <v>305</v>
      </c>
    </row>
    <row r="68" spans="1:6" ht="12" customHeight="1">
      <c r="A68" s="15" t="s">
        <v>295</v>
      </c>
      <c r="B68" s="80">
        <v>4000</v>
      </c>
      <c r="C68" s="107"/>
      <c r="D68" s="80">
        <f t="shared" si="2"/>
        <v>0</v>
      </c>
      <c r="E68" s="136" t="s">
        <v>285</v>
      </c>
      <c r="F68" s="13" t="s">
        <v>305</v>
      </c>
    </row>
    <row r="69" spans="1:6" ht="12" customHeight="1">
      <c r="A69" s="15" t="s">
        <v>287</v>
      </c>
      <c r="B69" s="80">
        <v>6000</v>
      </c>
      <c r="C69" s="107"/>
      <c r="D69" s="80">
        <f t="shared" si="2"/>
        <v>0</v>
      </c>
      <c r="E69" s="136" t="s">
        <v>288</v>
      </c>
      <c r="F69" s="13" t="s">
        <v>305</v>
      </c>
    </row>
    <row r="70" spans="1:5" ht="12" customHeight="1">
      <c r="A70" s="193" t="s">
        <v>128</v>
      </c>
      <c r="B70" s="80">
        <v>2000</v>
      </c>
      <c r="C70" s="107"/>
      <c r="D70" s="80">
        <f t="shared" si="2"/>
        <v>0</v>
      </c>
      <c r="E70" s="223"/>
    </row>
    <row r="71" spans="1:5" ht="12" customHeight="1">
      <c r="A71" s="22" t="s">
        <v>29</v>
      </c>
      <c r="B71" s="80">
        <v>2500</v>
      </c>
      <c r="C71" s="107"/>
      <c r="D71" s="80">
        <f t="shared" si="2"/>
        <v>0</v>
      </c>
      <c r="E71" s="223"/>
    </row>
    <row r="72" spans="1:5" ht="12" customHeight="1">
      <c r="A72" s="22" t="s">
        <v>123</v>
      </c>
      <c r="B72" s="80">
        <v>3000</v>
      </c>
      <c r="C72" s="107"/>
      <c r="D72" s="80">
        <f t="shared" si="2"/>
        <v>0</v>
      </c>
      <c r="E72" s="223"/>
    </row>
    <row r="73" spans="1:5" ht="12" customHeight="1">
      <c r="A73" s="22" t="s">
        <v>124</v>
      </c>
      <c r="B73" s="80">
        <v>2500</v>
      </c>
      <c r="C73" s="107"/>
      <c r="D73" s="80">
        <f t="shared" si="2"/>
        <v>0</v>
      </c>
      <c r="E73" s="223" t="s">
        <v>125</v>
      </c>
    </row>
    <row r="74" spans="1:5" ht="12" customHeight="1">
      <c r="A74" s="15" t="s">
        <v>115</v>
      </c>
      <c r="B74" s="235">
        <v>6000</v>
      </c>
      <c r="C74" s="107"/>
      <c r="D74" s="80">
        <f t="shared" si="2"/>
        <v>0</v>
      </c>
      <c r="E74" s="223" t="s">
        <v>116</v>
      </c>
    </row>
    <row r="75" spans="1:5" ht="12" customHeight="1">
      <c r="A75" s="15" t="s">
        <v>223</v>
      </c>
      <c r="B75" s="235">
        <v>7000</v>
      </c>
      <c r="C75" s="107"/>
      <c r="D75" s="80">
        <f t="shared" si="2"/>
        <v>0</v>
      </c>
      <c r="E75" s="223" t="s">
        <v>233</v>
      </c>
    </row>
    <row r="76" spans="1:5" ht="12" customHeight="1">
      <c r="A76" s="15" t="s">
        <v>175</v>
      </c>
      <c r="B76" s="80">
        <v>8000</v>
      </c>
      <c r="C76" s="107"/>
      <c r="D76" s="80">
        <f t="shared" si="2"/>
        <v>0</v>
      </c>
      <c r="E76" s="223" t="s">
        <v>176</v>
      </c>
    </row>
    <row r="77" spans="1:5" ht="12" customHeight="1" thickBot="1">
      <c r="A77" s="18" t="s">
        <v>211</v>
      </c>
      <c r="B77" s="74">
        <v>7000</v>
      </c>
      <c r="C77" s="111"/>
      <c r="D77" s="74">
        <f t="shared" si="2"/>
        <v>0</v>
      </c>
      <c r="E77" s="236" t="s">
        <v>116</v>
      </c>
    </row>
    <row r="78" spans="1:5" ht="12" customHeight="1" thickBot="1">
      <c r="A78" s="46" t="s">
        <v>130</v>
      </c>
      <c r="B78" s="73"/>
      <c r="C78" s="168"/>
      <c r="D78" s="73"/>
      <c r="E78" s="185"/>
    </row>
    <row r="79" spans="1:5" ht="12" customHeight="1">
      <c r="A79" s="181" t="s">
        <v>215</v>
      </c>
      <c r="B79" s="82">
        <v>80000</v>
      </c>
      <c r="C79" s="162"/>
      <c r="D79" s="82">
        <f>B79*C79</f>
        <v>0</v>
      </c>
      <c r="E79" s="225" t="s">
        <v>254</v>
      </c>
    </row>
    <row r="80" spans="1:6" ht="12" customHeight="1">
      <c r="A80" s="187" t="s">
        <v>131</v>
      </c>
      <c r="B80" s="80">
        <v>120000</v>
      </c>
      <c r="C80" s="107"/>
      <c r="D80" s="80">
        <f>B80*C80</f>
        <v>0</v>
      </c>
      <c r="E80" s="201" t="s">
        <v>259</v>
      </c>
      <c r="F80" s="13" t="s">
        <v>303</v>
      </c>
    </row>
    <row r="81" spans="1:6" ht="12" customHeight="1">
      <c r="A81" s="187" t="s">
        <v>131</v>
      </c>
      <c r="B81" s="80">
        <v>140000</v>
      </c>
      <c r="C81" s="107"/>
      <c r="D81" s="80">
        <f aca="true" t="shared" si="3" ref="D81:D90">B81*C81</f>
        <v>0</v>
      </c>
      <c r="E81" s="201" t="s">
        <v>255</v>
      </c>
      <c r="F81" s="13" t="s">
        <v>303</v>
      </c>
    </row>
    <row r="82" spans="1:6" ht="12" customHeight="1">
      <c r="A82" s="237" t="s">
        <v>261</v>
      </c>
      <c r="B82" s="80">
        <v>160000</v>
      </c>
      <c r="C82" s="107"/>
      <c r="D82" s="80">
        <f>B82*C82</f>
        <v>0</v>
      </c>
      <c r="E82" s="201" t="s">
        <v>262</v>
      </c>
      <c r="F82" s="13" t="s">
        <v>303</v>
      </c>
    </row>
    <row r="83" spans="1:6" ht="12" customHeight="1">
      <c r="A83" s="187" t="s">
        <v>131</v>
      </c>
      <c r="B83" s="61">
        <v>240000</v>
      </c>
      <c r="C83" s="107"/>
      <c r="D83" s="80">
        <f>B83*C83</f>
        <v>0</v>
      </c>
      <c r="E83" s="188" t="s">
        <v>224</v>
      </c>
      <c r="F83" s="13" t="s">
        <v>303</v>
      </c>
    </row>
    <row r="84" spans="1:6" ht="12" customHeight="1">
      <c r="A84" s="187" t="s">
        <v>131</v>
      </c>
      <c r="B84" s="61">
        <v>280000</v>
      </c>
      <c r="C84" s="107"/>
      <c r="D84" s="80">
        <f t="shared" si="3"/>
        <v>0</v>
      </c>
      <c r="E84" s="188" t="s">
        <v>260</v>
      </c>
      <c r="F84" s="13" t="s">
        <v>303</v>
      </c>
    </row>
    <row r="85" spans="1:5" ht="12" customHeight="1">
      <c r="A85" s="237" t="s">
        <v>293</v>
      </c>
      <c r="B85" s="61">
        <v>30000</v>
      </c>
      <c r="C85" s="107"/>
      <c r="D85" s="80">
        <f t="shared" si="3"/>
        <v>0</v>
      </c>
      <c r="E85" s="188" t="s">
        <v>294</v>
      </c>
    </row>
    <row r="86" spans="1:5" ht="12" customHeight="1">
      <c r="A86" s="237" t="s">
        <v>133</v>
      </c>
      <c r="B86" s="61">
        <v>25000</v>
      </c>
      <c r="C86" s="107"/>
      <c r="D86" s="80">
        <f t="shared" si="3"/>
        <v>0</v>
      </c>
      <c r="E86" s="189" t="s">
        <v>132</v>
      </c>
    </row>
    <row r="87" spans="1:5" ht="12.75" customHeight="1">
      <c r="A87" s="109" t="s">
        <v>177</v>
      </c>
      <c r="B87" s="61">
        <v>25000</v>
      </c>
      <c r="C87" s="107"/>
      <c r="D87" s="80">
        <f t="shared" si="3"/>
        <v>0</v>
      </c>
      <c r="E87" s="189" t="s">
        <v>178</v>
      </c>
    </row>
    <row r="88" spans="1:5" ht="12.75" customHeight="1">
      <c r="A88" s="15" t="s">
        <v>134</v>
      </c>
      <c r="B88" s="61">
        <v>35000</v>
      </c>
      <c r="C88" s="107"/>
      <c r="D88" s="80">
        <f t="shared" si="3"/>
        <v>0</v>
      </c>
      <c r="E88" s="189" t="s">
        <v>256</v>
      </c>
    </row>
    <row r="89" spans="1:5" ht="12.75" customHeight="1">
      <c r="A89" s="238" t="s">
        <v>257</v>
      </c>
      <c r="B89" s="239">
        <v>25000</v>
      </c>
      <c r="C89" s="160"/>
      <c r="D89" s="81">
        <f t="shared" si="3"/>
        <v>0</v>
      </c>
      <c r="E89" s="240" t="s">
        <v>258</v>
      </c>
    </row>
    <row r="90" spans="1:5" ht="12.75" customHeight="1" thickBot="1">
      <c r="A90" s="18" t="s">
        <v>136</v>
      </c>
      <c r="B90" s="186">
        <v>2000</v>
      </c>
      <c r="C90" s="111"/>
      <c r="D90" s="74">
        <f t="shared" si="3"/>
        <v>0</v>
      </c>
      <c r="E90" s="226" t="s">
        <v>137</v>
      </c>
    </row>
    <row r="91" spans="1:5" ht="12.75" customHeight="1" thickBot="1">
      <c r="A91" s="46" t="s">
        <v>7</v>
      </c>
      <c r="B91" s="75"/>
      <c r="C91" s="182"/>
      <c r="D91" s="75"/>
      <c r="E91" s="129"/>
    </row>
    <row r="92" spans="1:5" ht="12.75" customHeight="1">
      <c r="A92" s="50" t="s">
        <v>297</v>
      </c>
      <c r="B92" s="76">
        <v>35000</v>
      </c>
      <c r="C92" s="169"/>
      <c r="D92" s="76">
        <f>B92*C92</f>
        <v>0</v>
      </c>
      <c r="E92" s="133" t="s">
        <v>298</v>
      </c>
    </row>
    <row r="93" spans="1:6" ht="12.75" customHeight="1">
      <c r="A93" s="34" t="s">
        <v>140</v>
      </c>
      <c r="B93" s="77">
        <v>60000</v>
      </c>
      <c r="C93" s="170"/>
      <c r="D93" s="77">
        <f aca="true" t="shared" si="4" ref="D93:D102">B93*C93</f>
        <v>0</v>
      </c>
      <c r="E93" s="134" t="s">
        <v>296</v>
      </c>
      <c r="F93" s="13" t="s">
        <v>303</v>
      </c>
    </row>
    <row r="94" spans="1:6" ht="12.75" customHeight="1">
      <c r="A94" s="34" t="s">
        <v>174</v>
      </c>
      <c r="B94" s="77">
        <v>100000</v>
      </c>
      <c r="C94" s="170"/>
      <c r="D94" s="77">
        <f t="shared" si="4"/>
        <v>0</v>
      </c>
      <c r="E94" s="134" t="s">
        <v>186</v>
      </c>
      <c r="F94" s="13" t="s">
        <v>303</v>
      </c>
    </row>
    <row r="95" spans="1:6" ht="12.75" customHeight="1">
      <c r="A95" s="34" t="s">
        <v>141</v>
      </c>
      <c r="B95" s="77">
        <v>80000</v>
      </c>
      <c r="C95" s="170"/>
      <c r="D95" s="77">
        <f t="shared" si="4"/>
        <v>0</v>
      </c>
      <c r="E95" s="134" t="s">
        <v>186</v>
      </c>
      <c r="F95" s="13" t="s">
        <v>303</v>
      </c>
    </row>
    <row r="96" spans="1:6" ht="12.75" customHeight="1">
      <c r="A96" s="34" t="s">
        <v>148</v>
      </c>
      <c r="B96" s="77">
        <v>250000</v>
      </c>
      <c r="C96" s="170"/>
      <c r="D96" s="77">
        <f t="shared" si="4"/>
        <v>0</v>
      </c>
      <c r="E96" s="134" t="s">
        <v>186</v>
      </c>
      <c r="F96" s="13" t="s">
        <v>303</v>
      </c>
    </row>
    <row r="97" spans="1:6" ht="13.5" customHeight="1">
      <c r="A97" s="34" t="s">
        <v>187</v>
      </c>
      <c r="B97" s="77">
        <v>45000</v>
      </c>
      <c r="C97" s="170"/>
      <c r="D97" s="77">
        <f t="shared" si="4"/>
        <v>0</v>
      </c>
      <c r="E97" s="134" t="s">
        <v>188</v>
      </c>
      <c r="F97" s="13" t="s">
        <v>303</v>
      </c>
    </row>
    <row r="98" spans="1:6" ht="13.5" customHeight="1">
      <c r="A98" s="34" t="s">
        <v>289</v>
      </c>
      <c r="B98" s="77">
        <v>250000</v>
      </c>
      <c r="C98" s="170"/>
      <c r="D98" s="77">
        <f t="shared" si="4"/>
        <v>0</v>
      </c>
      <c r="E98" s="134" t="s">
        <v>290</v>
      </c>
      <c r="F98" s="13" t="s">
        <v>308</v>
      </c>
    </row>
    <row r="99" spans="1:6" ht="13.5" customHeight="1">
      <c r="A99" s="34" t="s">
        <v>253</v>
      </c>
      <c r="B99" s="77">
        <v>45000</v>
      </c>
      <c r="C99" s="170"/>
      <c r="D99" s="77">
        <f t="shared" si="4"/>
        <v>0</v>
      </c>
      <c r="E99" s="242" t="s">
        <v>248</v>
      </c>
      <c r="F99" s="13" t="s">
        <v>304</v>
      </c>
    </row>
    <row r="100" spans="1:5" ht="13.5" customHeight="1">
      <c r="A100" s="34" t="s">
        <v>179</v>
      </c>
      <c r="B100" s="77">
        <v>10000</v>
      </c>
      <c r="C100" s="170"/>
      <c r="D100" s="77">
        <f t="shared" si="4"/>
        <v>0</v>
      </c>
      <c r="E100" s="134"/>
    </row>
    <row r="101" spans="1:5" ht="13.5" customHeight="1">
      <c r="A101" s="34" t="s">
        <v>250</v>
      </c>
      <c r="B101" s="77">
        <v>3000</v>
      </c>
      <c r="C101" s="170"/>
      <c r="D101" s="77">
        <f t="shared" si="4"/>
        <v>0</v>
      </c>
      <c r="E101" s="134" t="s">
        <v>251</v>
      </c>
    </row>
    <row r="102" spans="1:5" ht="13.5" customHeight="1" thickBot="1">
      <c r="A102" s="183" t="s">
        <v>129</v>
      </c>
      <c r="B102" s="78">
        <v>0</v>
      </c>
      <c r="C102" s="171"/>
      <c r="D102" s="78">
        <f t="shared" si="4"/>
        <v>0</v>
      </c>
      <c r="E102" s="135" t="s">
        <v>55</v>
      </c>
    </row>
    <row r="103" spans="1:5" ht="13.5" customHeight="1">
      <c r="A103" s="46" t="s">
        <v>1</v>
      </c>
      <c r="B103" s="73"/>
      <c r="C103" s="168"/>
      <c r="D103" s="73"/>
      <c r="E103" s="185"/>
    </row>
    <row r="104" spans="1:5" ht="13.5" customHeight="1">
      <c r="A104" s="15" t="s">
        <v>5</v>
      </c>
      <c r="B104" s="80">
        <v>40</v>
      </c>
      <c r="C104" s="107"/>
      <c r="D104" s="80">
        <f>B104*C104</f>
        <v>0</v>
      </c>
      <c r="E104" s="143" t="s">
        <v>191</v>
      </c>
    </row>
    <row r="105" spans="1:5" ht="13.5" customHeight="1">
      <c r="A105" s="15" t="s">
        <v>5</v>
      </c>
      <c r="B105" s="80">
        <v>20</v>
      </c>
      <c r="C105" s="107"/>
      <c r="D105" s="80">
        <f>B105*C105</f>
        <v>0</v>
      </c>
      <c r="E105" s="143" t="s">
        <v>182</v>
      </c>
    </row>
    <row r="106" spans="1:5" s="27" customFormat="1" ht="13.5" customHeight="1">
      <c r="A106" s="15" t="s">
        <v>5</v>
      </c>
      <c r="B106" s="80">
        <v>18</v>
      </c>
      <c r="C106" s="107"/>
      <c r="D106" s="80">
        <f aca="true" t="shared" si="5" ref="D106:D113">B106*C106</f>
        <v>0</v>
      </c>
      <c r="E106" s="143" t="s">
        <v>183</v>
      </c>
    </row>
    <row r="107" spans="1:5" s="27" customFormat="1" ht="13.5" customHeight="1">
      <c r="A107" s="15" t="s">
        <v>5</v>
      </c>
      <c r="B107" s="80">
        <v>16</v>
      </c>
      <c r="C107" s="107"/>
      <c r="D107" s="80">
        <f t="shared" si="5"/>
        <v>0</v>
      </c>
      <c r="E107" s="143" t="s">
        <v>197</v>
      </c>
    </row>
    <row r="108" spans="1:5" s="27" customFormat="1" ht="14.25" customHeight="1">
      <c r="A108" s="15" t="s">
        <v>143</v>
      </c>
      <c r="B108" s="80">
        <v>200</v>
      </c>
      <c r="C108" s="107"/>
      <c r="D108" s="80">
        <f t="shared" si="5"/>
        <v>0</v>
      </c>
      <c r="E108" s="143" t="s">
        <v>144</v>
      </c>
    </row>
    <row r="109" spans="1:5" s="27" customFormat="1" ht="13.5" customHeight="1">
      <c r="A109" s="15" t="s">
        <v>143</v>
      </c>
      <c r="B109" s="80">
        <v>250</v>
      </c>
      <c r="C109" s="107"/>
      <c r="D109" s="80">
        <f t="shared" si="5"/>
        <v>0</v>
      </c>
      <c r="E109" s="143" t="s">
        <v>184</v>
      </c>
    </row>
    <row r="110" spans="1:5" s="27" customFormat="1" ht="13.5" customHeight="1">
      <c r="A110" s="15" t="s">
        <v>161</v>
      </c>
      <c r="B110" s="80">
        <v>37400</v>
      </c>
      <c r="C110" s="107"/>
      <c r="D110" s="80">
        <f t="shared" si="5"/>
        <v>0</v>
      </c>
      <c r="E110" s="143" t="s">
        <v>158</v>
      </c>
    </row>
    <row r="111" spans="1:5" s="27" customFormat="1" ht="13.5" customHeight="1">
      <c r="A111" s="15" t="s">
        <v>161</v>
      </c>
      <c r="B111" s="80">
        <v>45400</v>
      </c>
      <c r="C111" s="107"/>
      <c r="D111" s="80">
        <f t="shared" si="5"/>
        <v>0</v>
      </c>
      <c r="E111" s="143" t="s">
        <v>159</v>
      </c>
    </row>
    <row r="112" spans="1:5" s="27" customFormat="1" ht="13.5" customHeight="1">
      <c r="A112" s="15" t="s">
        <v>157</v>
      </c>
      <c r="B112" s="80">
        <v>35200</v>
      </c>
      <c r="C112" s="107"/>
      <c r="D112" s="80">
        <f t="shared" si="5"/>
        <v>0</v>
      </c>
      <c r="E112" s="143" t="s">
        <v>160</v>
      </c>
    </row>
    <row r="113" spans="1:5" s="27" customFormat="1" ht="13.5" customHeight="1" thickBot="1">
      <c r="A113" s="18" t="s">
        <v>157</v>
      </c>
      <c r="B113" s="74">
        <v>46000</v>
      </c>
      <c r="C113" s="111"/>
      <c r="D113" s="74">
        <f t="shared" si="5"/>
        <v>0</v>
      </c>
      <c r="E113" s="137" t="s">
        <v>216</v>
      </c>
    </row>
    <row r="114" spans="1:5" ht="13.5" customHeight="1" thickBot="1">
      <c r="A114" s="268" t="s">
        <v>62</v>
      </c>
      <c r="B114" s="269"/>
      <c r="C114" s="269"/>
      <c r="D114" s="269"/>
      <c r="E114" s="270"/>
    </row>
    <row r="115" spans="1:5" ht="13.5" customHeight="1">
      <c r="A115" s="194" t="s">
        <v>63</v>
      </c>
      <c r="B115" s="195">
        <v>28000</v>
      </c>
      <c r="C115" s="196"/>
      <c r="D115" s="195">
        <f>B115*C115</f>
        <v>0</v>
      </c>
      <c r="E115" s="197" t="s">
        <v>20</v>
      </c>
    </row>
    <row r="116" spans="1:5" ht="13.5" customHeight="1">
      <c r="A116" s="36" t="s">
        <v>64</v>
      </c>
      <c r="B116" s="62">
        <v>20000</v>
      </c>
      <c r="C116" s="107"/>
      <c r="D116" s="92">
        <f>B116*C116</f>
        <v>0</v>
      </c>
      <c r="E116" s="117" t="s">
        <v>65</v>
      </c>
    </row>
    <row r="117" spans="1:5" s="14" customFormat="1" ht="13.5" customHeight="1">
      <c r="A117" s="36" t="s">
        <v>66</v>
      </c>
      <c r="B117" s="62">
        <v>24000</v>
      </c>
      <c r="C117" s="107"/>
      <c r="D117" s="92">
        <f>B117*C117</f>
        <v>0</v>
      </c>
      <c r="E117" s="117" t="s">
        <v>67</v>
      </c>
    </row>
    <row r="118" spans="1:5" ht="13.5" customHeight="1">
      <c r="A118" s="36" t="s">
        <v>68</v>
      </c>
      <c r="B118" s="63">
        <v>34000</v>
      </c>
      <c r="C118" s="160"/>
      <c r="D118" s="92">
        <f>B118*C118</f>
        <v>0</v>
      </c>
      <c r="E118" s="108" t="s">
        <v>69</v>
      </c>
    </row>
    <row r="119" spans="1:5" ht="13.5" customHeight="1" thickBot="1">
      <c r="A119" s="37" t="s">
        <v>70</v>
      </c>
      <c r="B119" s="64">
        <v>6000</v>
      </c>
      <c r="C119" s="111"/>
      <c r="D119" s="93">
        <f>B119*C119</f>
        <v>0</v>
      </c>
      <c r="E119" s="128" t="s">
        <v>71</v>
      </c>
    </row>
    <row r="120" spans="1:5" ht="13.5" customHeight="1" thickBot="1">
      <c r="A120" s="41" t="s">
        <v>72</v>
      </c>
      <c r="B120" s="65"/>
      <c r="C120" s="161"/>
      <c r="D120" s="94"/>
      <c r="E120" s="119"/>
    </row>
    <row r="121" spans="1:5" ht="13.5" customHeight="1">
      <c r="A121" s="30" t="s">
        <v>73</v>
      </c>
      <c r="B121" s="66">
        <v>3500</v>
      </c>
      <c r="C121" s="162"/>
      <c r="D121" s="95">
        <f aca="true" t="shared" si="6" ref="D121:D126">B121*C121</f>
        <v>0</v>
      </c>
      <c r="E121" s="120" t="s">
        <v>74</v>
      </c>
    </row>
    <row r="122" spans="1:5" ht="13.5" customHeight="1">
      <c r="A122" s="2" t="s">
        <v>56</v>
      </c>
      <c r="B122" s="62">
        <v>5500</v>
      </c>
      <c r="C122" s="107"/>
      <c r="D122" s="92">
        <f t="shared" si="6"/>
        <v>0</v>
      </c>
      <c r="E122" s="108" t="s">
        <v>75</v>
      </c>
    </row>
    <row r="123" spans="1:5" ht="12.75">
      <c r="A123" s="24" t="s">
        <v>76</v>
      </c>
      <c r="B123" s="62">
        <v>8000</v>
      </c>
      <c r="C123" s="107"/>
      <c r="D123" s="92">
        <f t="shared" si="6"/>
        <v>0</v>
      </c>
      <c r="E123" s="108" t="s">
        <v>77</v>
      </c>
    </row>
    <row r="124" spans="1:5" ht="12.75" customHeight="1">
      <c r="A124" s="2" t="s">
        <v>78</v>
      </c>
      <c r="B124" s="62">
        <v>6000</v>
      </c>
      <c r="C124" s="107"/>
      <c r="D124" s="92">
        <f t="shared" si="6"/>
        <v>0</v>
      </c>
      <c r="E124" s="108" t="s">
        <v>79</v>
      </c>
    </row>
    <row r="125" spans="1:5" ht="12.75" customHeight="1">
      <c r="A125" s="2" t="s">
        <v>57</v>
      </c>
      <c r="B125" s="62">
        <v>10000</v>
      </c>
      <c r="C125" s="107"/>
      <c r="D125" s="92">
        <f>B125*C125</f>
        <v>0</v>
      </c>
      <c r="E125" s="108" t="s">
        <v>80</v>
      </c>
    </row>
    <row r="126" spans="1:5" ht="13.5" customHeight="1">
      <c r="A126" s="42" t="s">
        <v>81</v>
      </c>
      <c r="B126" s="62">
        <v>8000</v>
      </c>
      <c r="C126" s="107"/>
      <c r="D126" s="92">
        <f t="shared" si="6"/>
        <v>0</v>
      </c>
      <c r="E126" s="108" t="s">
        <v>82</v>
      </c>
    </row>
    <row r="127" spans="1:5" ht="12.75" customHeight="1" thickBot="1">
      <c r="A127" s="43" t="s">
        <v>83</v>
      </c>
      <c r="B127" s="67">
        <v>10000</v>
      </c>
      <c r="C127" s="163"/>
      <c r="D127" s="96">
        <f>B127*C127</f>
        <v>0</v>
      </c>
      <c r="E127" s="118" t="s">
        <v>82</v>
      </c>
    </row>
    <row r="128" spans="1:5" ht="12" customHeight="1" thickBot="1">
      <c r="A128" s="40" t="s">
        <v>53</v>
      </c>
      <c r="B128" s="83"/>
      <c r="C128" s="172"/>
      <c r="D128" s="83"/>
      <c r="E128" s="138"/>
    </row>
    <row r="129" spans="1:5" ht="13.5" customHeight="1">
      <c r="A129" s="198" t="s">
        <v>166</v>
      </c>
      <c r="B129" s="82">
        <v>8000</v>
      </c>
      <c r="C129" s="162"/>
      <c r="D129" s="82">
        <f>B129*C129</f>
        <v>0</v>
      </c>
      <c r="E129" s="115" t="s">
        <v>164</v>
      </c>
    </row>
    <row r="130" spans="1:5" ht="13.5" customHeight="1">
      <c r="A130" s="199" t="s">
        <v>165</v>
      </c>
      <c r="B130" s="80">
        <v>2000</v>
      </c>
      <c r="C130" s="107"/>
      <c r="D130" s="80">
        <f>B130*C130</f>
        <v>0</v>
      </c>
      <c r="E130" s="200"/>
    </row>
    <row r="131" spans="1:5" ht="14.25" customHeight="1">
      <c r="A131" s="199" t="s">
        <v>167</v>
      </c>
      <c r="B131" s="80">
        <v>2500</v>
      </c>
      <c r="C131" s="107"/>
      <c r="D131" s="80">
        <f>B131*C131</f>
        <v>0</v>
      </c>
      <c r="E131" s="201"/>
    </row>
    <row r="132" spans="1:5" ht="13.5" customHeight="1">
      <c r="A132" s="199" t="s">
        <v>168</v>
      </c>
      <c r="B132" s="81">
        <v>3500</v>
      </c>
      <c r="C132" s="160"/>
      <c r="D132" s="80">
        <f>B132*C132</f>
        <v>0</v>
      </c>
      <c r="E132" s="205" t="s">
        <v>169</v>
      </c>
    </row>
    <row r="133" spans="1:5" ht="12.75" thickBot="1">
      <c r="A133" s="202" t="s">
        <v>170</v>
      </c>
      <c r="B133" s="74">
        <v>50</v>
      </c>
      <c r="C133" s="111"/>
      <c r="D133" s="74">
        <f>B133*C133</f>
        <v>0</v>
      </c>
      <c r="E133" s="137" t="s">
        <v>171</v>
      </c>
    </row>
    <row r="134" spans="1:5" ht="12">
      <c r="A134" s="19" t="s">
        <v>3</v>
      </c>
      <c r="B134" s="85"/>
      <c r="C134" s="173"/>
      <c r="D134" s="101">
        <f>SUM($D$10:$D$133)</f>
        <v>0</v>
      </c>
      <c r="E134" s="138"/>
    </row>
    <row r="135" spans="1:5" ht="12.75" thickBot="1">
      <c r="A135" s="208" t="s">
        <v>100</v>
      </c>
      <c r="B135" s="83"/>
      <c r="C135" s="209"/>
      <c r="D135" s="83"/>
      <c r="E135" s="138"/>
    </row>
    <row r="136" spans="1:6" ht="12">
      <c r="A136" s="153" t="s">
        <v>114</v>
      </c>
      <c r="B136" s="86">
        <v>15000</v>
      </c>
      <c r="C136" s="162"/>
      <c r="D136" s="82">
        <f aca="true" t="shared" si="7" ref="D136:D141">B136*C136</f>
        <v>0</v>
      </c>
      <c r="E136" s="115" t="s">
        <v>266</v>
      </c>
      <c r="F136" s="13" t="s">
        <v>312</v>
      </c>
    </row>
    <row r="137" spans="1:5" ht="12">
      <c r="A137" s="206" t="s">
        <v>291</v>
      </c>
      <c r="B137" s="211">
        <v>15000</v>
      </c>
      <c r="C137" s="107"/>
      <c r="D137" s="80">
        <f t="shared" si="7"/>
        <v>0</v>
      </c>
      <c r="E137" s="241" t="s">
        <v>292</v>
      </c>
    </row>
    <row r="138" spans="1:5" ht="12.75" customHeight="1">
      <c r="A138" s="206" t="s">
        <v>205</v>
      </c>
      <c r="B138" s="211">
        <v>10000</v>
      </c>
      <c r="C138" s="107"/>
      <c r="D138" s="80">
        <f t="shared" si="7"/>
        <v>0</v>
      </c>
      <c r="E138" s="143" t="s">
        <v>267</v>
      </c>
    </row>
    <row r="139" spans="1:6" ht="12">
      <c r="A139" s="206" t="s">
        <v>238</v>
      </c>
      <c r="B139" s="211">
        <v>15000</v>
      </c>
      <c r="C139" s="107"/>
      <c r="D139" s="80">
        <f t="shared" si="7"/>
        <v>0</v>
      </c>
      <c r="E139" s="207" t="s">
        <v>268</v>
      </c>
      <c r="F139" s="13" t="s">
        <v>314</v>
      </c>
    </row>
    <row r="140" spans="1:5" ht="12" customHeight="1">
      <c r="A140" s="206" t="s">
        <v>212</v>
      </c>
      <c r="B140" s="211">
        <v>10000</v>
      </c>
      <c r="C140" s="107"/>
      <c r="D140" s="80">
        <f t="shared" si="7"/>
        <v>0</v>
      </c>
      <c r="E140" s="143" t="s">
        <v>269</v>
      </c>
    </row>
    <row r="141" spans="1:5" ht="12">
      <c r="A141" s="206" t="s">
        <v>232</v>
      </c>
      <c r="B141" s="211">
        <v>15000</v>
      </c>
      <c r="C141" s="107"/>
      <c r="D141" s="80">
        <f t="shared" si="7"/>
        <v>0</v>
      </c>
      <c r="E141" s="143" t="s">
        <v>265</v>
      </c>
    </row>
    <row r="142" spans="1:6" ht="12">
      <c r="A142" s="213" t="s">
        <v>12</v>
      </c>
      <c r="B142" s="212">
        <v>15000</v>
      </c>
      <c r="C142" s="107"/>
      <c r="D142" s="80">
        <f aca="true" t="shared" si="8" ref="D142:D150">B142*C142</f>
        <v>0</v>
      </c>
      <c r="E142" s="143" t="s">
        <v>270</v>
      </c>
      <c r="F142" s="13" t="s">
        <v>315</v>
      </c>
    </row>
    <row r="143" spans="1:6" ht="12">
      <c r="A143" s="213" t="s">
        <v>210</v>
      </c>
      <c r="B143" s="212">
        <v>30000</v>
      </c>
      <c r="C143" s="107"/>
      <c r="D143" s="80">
        <f t="shared" si="8"/>
        <v>0</v>
      </c>
      <c r="E143" s="143" t="s">
        <v>271</v>
      </c>
      <c r="F143" s="13" t="s">
        <v>316</v>
      </c>
    </row>
    <row r="144" spans="1:6" ht="12">
      <c r="A144" s="213" t="s">
        <v>113</v>
      </c>
      <c r="B144" s="212">
        <v>30000</v>
      </c>
      <c r="C144" s="107"/>
      <c r="D144" s="80">
        <f t="shared" si="8"/>
        <v>0</v>
      </c>
      <c r="E144" s="143" t="s">
        <v>274</v>
      </c>
      <c r="F144" s="13" t="s">
        <v>317</v>
      </c>
    </row>
    <row r="145" spans="1:6" ht="12">
      <c r="A145" s="213" t="s">
        <v>13</v>
      </c>
      <c r="B145" s="211">
        <v>15000</v>
      </c>
      <c r="C145" s="107"/>
      <c r="D145" s="80">
        <f t="shared" si="8"/>
        <v>0</v>
      </c>
      <c r="E145" s="143" t="s">
        <v>9</v>
      </c>
      <c r="F145" s="13" t="s">
        <v>321</v>
      </c>
    </row>
    <row r="146" spans="1:6" ht="12">
      <c r="A146" s="206" t="s">
        <v>11</v>
      </c>
      <c r="B146" s="211">
        <v>15000</v>
      </c>
      <c r="C146" s="107"/>
      <c r="D146" s="80">
        <f t="shared" si="8"/>
        <v>0</v>
      </c>
      <c r="E146" s="143" t="s">
        <v>272</v>
      </c>
      <c r="F146" s="13" t="s">
        <v>313</v>
      </c>
    </row>
    <row r="147" spans="1:6" ht="12">
      <c r="A147" s="213" t="s">
        <v>152</v>
      </c>
      <c r="B147" s="211">
        <v>25000</v>
      </c>
      <c r="C147" s="107"/>
      <c r="D147" s="80">
        <f t="shared" si="8"/>
        <v>0</v>
      </c>
      <c r="E147" s="143" t="s">
        <v>273</v>
      </c>
      <c r="F147" s="13" t="s">
        <v>318</v>
      </c>
    </row>
    <row r="148" spans="1:6" ht="12">
      <c r="A148" s="206" t="s">
        <v>99</v>
      </c>
      <c r="B148" s="211">
        <v>25000</v>
      </c>
      <c r="C148" s="107"/>
      <c r="D148" s="80">
        <f t="shared" si="8"/>
        <v>0</v>
      </c>
      <c r="E148" s="143" t="s">
        <v>275</v>
      </c>
      <c r="F148" s="13" t="s">
        <v>319</v>
      </c>
    </row>
    <row r="149" spans="1:6" ht="12">
      <c r="A149" s="206" t="s">
        <v>135</v>
      </c>
      <c r="B149" s="211">
        <v>30000</v>
      </c>
      <c r="C149" s="107"/>
      <c r="D149" s="80">
        <f t="shared" si="8"/>
        <v>0</v>
      </c>
      <c r="E149" s="143" t="s">
        <v>276</v>
      </c>
      <c r="F149" s="13" t="s">
        <v>320</v>
      </c>
    </row>
    <row r="150" spans="1:5" ht="12">
      <c r="A150" s="206" t="s">
        <v>246</v>
      </c>
      <c r="B150" s="211">
        <v>10000</v>
      </c>
      <c r="C150" s="107"/>
      <c r="D150" s="80">
        <f t="shared" si="8"/>
        <v>0</v>
      </c>
      <c r="E150" s="143" t="s">
        <v>247</v>
      </c>
    </row>
    <row r="151" spans="1:5" ht="12">
      <c r="A151" s="234" t="s">
        <v>239</v>
      </c>
      <c r="B151" s="211">
        <v>15000</v>
      </c>
      <c r="C151" s="107"/>
      <c r="D151" s="80">
        <f aca="true" t="shared" si="9" ref="D151:D157">B151*C151</f>
        <v>0</v>
      </c>
      <c r="E151" s="143" t="s">
        <v>277</v>
      </c>
    </row>
    <row r="152" spans="1:5" ht="12">
      <c r="A152" s="206" t="s">
        <v>207</v>
      </c>
      <c r="B152" s="211">
        <v>15000</v>
      </c>
      <c r="C152" s="107"/>
      <c r="D152" s="80">
        <f>B152*C152</f>
        <v>0</v>
      </c>
      <c r="E152" s="143" t="s">
        <v>278</v>
      </c>
    </row>
    <row r="153" spans="1:5" ht="12">
      <c r="A153" s="206" t="s">
        <v>208</v>
      </c>
      <c r="B153" s="211">
        <v>30000</v>
      </c>
      <c r="C153" s="107"/>
      <c r="D153" s="80">
        <f>B153*C153</f>
        <v>0</v>
      </c>
      <c r="E153" s="143" t="s">
        <v>279</v>
      </c>
    </row>
    <row r="154" spans="1:5" ht="12">
      <c r="A154" s="206" t="s">
        <v>209</v>
      </c>
      <c r="B154" s="211">
        <v>30000</v>
      </c>
      <c r="C154" s="107"/>
      <c r="D154" s="80">
        <f>B154*C154</f>
        <v>0</v>
      </c>
      <c r="E154" s="143" t="s">
        <v>279</v>
      </c>
    </row>
    <row r="155" spans="1:5" ht="12">
      <c r="A155" s="206" t="s">
        <v>142</v>
      </c>
      <c r="B155" s="211">
        <v>30000</v>
      </c>
      <c r="C155" s="107"/>
      <c r="D155" s="80">
        <f t="shared" si="9"/>
        <v>0</v>
      </c>
      <c r="E155" s="207" t="s">
        <v>280</v>
      </c>
    </row>
    <row r="156" spans="1:5" ht="12">
      <c r="A156" s="206" t="s">
        <v>237</v>
      </c>
      <c r="B156" s="211">
        <v>15000</v>
      </c>
      <c r="C156" s="107"/>
      <c r="D156" s="80">
        <f t="shared" si="9"/>
        <v>0</v>
      </c>
      <c r="E156" s="207" t="s">
        <v>281</v>
      </c>
    </row>
    <row r="157" spans="1:5" ht="12">
      <c r="A157" s="206" t="s">
        <v>105</v>
      </c>
      <c r="B157" s="211">
        <v>15000</v>
      </c>
      <c r="C157" s="107"/>
      <c r="D157" s="80">
        <f t="shared" si="9"/>
        <v>0</v>
      </c>
      <c r="E157" s="143" t="s">
        <v>268</v>
      </c>
    </row>
    <row r="158" spans="1:5" ht="12">
      <c r="A158" s="214" t="s">
        <v>92</v>
      </c>
      <c r="B158" s="211">
        <v>10000</v>
      </c>
      <c r="C158" s="107"/>
      <c r="D158" s="80">
        <f>B158*C158</f>
        <v>0</v>
      </c>
      <c r="E158" s="143" t="s">
        <v>93</v>
      </c>
    </row>
    <row r="159" spans="1:5" ht="13.5" customHeight="1">
      <c r="A159" s="206" t="s">
        <v>240</v>
      </c>
      <c r="B159" s="211">
        <v>40000</v>
      </c>
      <c r="C159" s="107"/>
      <c r="D159" s="80">
        <f>B159*C159</f>
        <v>0</v>
      </c>
      <c r="E159" s="223" t="s">
        <v>241</v>
      </c>
    </row>
    <row r="160" spans="1:5" ht="12">
      <c r="A160" s="206" t="s">
        <v>227</v>
      </c>
      <c r="B160" s="211">
        <v>20000</v>
      </c>
      <c r="C160" s="107"/>
      <c r="D160" s="80">
        <f>B160*C160</f>
        <v>0</v>
      </c>
      <c r="E160" s="223" t="s">
        <v>282</v>
      </c>
    </row>
    <row r="161" spans="1:5" ht="12" customHeight="1">
      <c r="A161" s="19" t="s">
        <v>4</v>
      </c>
      <c r="B161" s="85"/>
      <c r="C161" s="173"/>
      <c r="D161" s="101">
        <f>SUM(D136:D160)</f>
        <v>0</v>
      </c>
      <c r="E161" s="210"/>
    </row>
    <row r="162" spans="1:5" ht="13.5" customHeight="1" thickBot="1">
      <c r="A162" s="29"/>
      <c r="B162" s="87"/>
      <c r="C162" s="174"/>
      <c r="D162" s="83"/>
      <c r="E162" s="141"/>
    </row>
    <row r="163" spans="1:5" ht="16.5" customHeight="1">
      <c r="A163" s="23" t="s">
        <v>198</v>
      </c>
      <c r="B163" s="88"/>
      <c r="C163" s="175"/>
      <c r="D163" s="88"/>
      <c r="E163" s="142"/>
    </row>
    <row r="164" spans="1:5" ht="12.75" thickBot="1">
      <c r="A164" s="15" t="s">
        <v>228</v>
      </c>
      <c r="B164" s="80">
        <v>2000</v>
      </c>
      <c r="C164" s="107"/>
      <c r="D164" s="80">
        <f>B164*C164</f>
        <v>0</v>
      </c>
      <c r="E164" s="143" t="s">
        <v>252</v>
      </c>
    </row>
    <row r="165" spans="1:5" ht="12.75" thickBot="1">
      <c r="A165" s="49" t="s">
        <v>31</v>
      </c>
      <c r="B165" s="89"/>
      <c r="C165" s="176"/>
      <c r="D165" s="89"/>
      <c r="E165" s="144"/>
    </row>
    <row r="166" spans="1:5" ht="12">
      <c r="A166" s="54" t="s">
        <v>32</v>
      </c>
      <c r="B166" s="82">
        <v>2000</v>
      </c>
      <c r="C166" s="162"/>
      <c r="D166" s="82">
        <f>B166*C166</f>
        <v>0</v>
      </c>
      <c r="E166" s="145" t="s">
        <v>33</v>
      </c>
    </row>
    <row r="167" spans="1:5" ht="12">
      <c r="A167" s="110" t="s">
        <v>118</v>
      </c>
      <c r="B167" s="80">
        <v>2000</v>
      </c>
      <c r="C167" s="107"/>
      <c r="D167" s="80">
        <f>B167*C167</f>
        <v>0</v>
      </c>
      <c r="E167" s="139" t="s">
        <v>117</v>
      </c>
    </row>
    <row r="168" spans="1:5" ht="12">
      <c r="A168" s="55" t="s">
        <v>34</v>
      </c>
      <c r="B168" s="80">
        <v>5000</v>
      </c>
      <c r="C168" s="107"/>
      <c r="D168" s="80">
        <f>B168*C168</f>
        <v>0</v>
      </c>
      <c r="E168" s="146" t="s">
        <v>35</v>
      </c>
    </row>
    <row r="169" spans="1:5" ht="13.5" customHeight="1" thickBot="1">
      <c r="A169" s="56" t="s">
        <v>85</v>
      </c>
      <c r="B169" s="100">
        <v>1500</v>
      </c>
      <c r="C169" s="163"/>
      <c r="D169" s="100">
        <f>B169*C169</f>
        <v>0</v>
      </c>
      <c r="E169" s="140" t="s">
        <v>36</v>
      </c>
    </row>
    <row r="170" spans="1:5" ht="13.5" customHeight="1" thickBot="1">
      <c r="A170" s="46" t="s">
        <v>94</v>
      </c>
      <c r="B170" s="83"/>
      <c r="C170" s="177"/>
      <c r="D170" s="75"/>
      <c r="E170" s="147"/>
    </row>
    <row r="171" spans="1:5" ht="13.5" customHeight="1">
      <c r="A171" s="26" t="s">
        <v>193</v>
      </c>
      <c r="B171" s="82">
        <v>2000</v>
      </c>
      <c r="C171" s="162"/>
      <c r="D171" s="82">
        <f aca="true" t="shared" si="10" ref="D171:D177">B171*C171</f>
        <v>0</v>
      </c>
      <c r="E171" s="115" t="s">
        <v>40</v>
      </c>
    </row>
    <row r="172" spans="1:5" ht="13.5" customHeight="1">
      <c r="A172" s="15" t="s">
        <v>214</v>
      </c>
      <c r="B172" s="80">
        <v>4000</v>
      </c>
      <c r="C172" s="107"/>
      <c r="D172" s="80">
        <f t="shared" si="10"/>
        <v>0</v>
      </c>
      <c r="E172" s="143" t="s">
        <v>40</v>
      </c>
    </row>
    <row r="173" spans="1:5" ht="13.5" customHeight="1">
      <c r="A173" s="15" t="s">
        <v>194</v>
      </c>
      <c r="B173" s="80">
        <v>2000</v>
      </c>
      <c r="C173" s="107"/>
      <c r="D173" s="80">
        <f t="shared" si="10"/>
        <v>0</v>
      </c>
      <c r="E173" s="143" t="s">
        <v>195</v>
      </c>
    </row>
    <row r="174" spans="1:5" ht="12">
      <c r="A174" s="109" t="s">
        <v>119</v>
      </c>
      <c r="B174" s="80">
        <v>2000</v>
      </c>
      <c r="C174" s="107"/>
      <c r="D174" s="80">
        <f t="shared" si="10"/>
        <v>0</v>
      </c>
      <c r="E174" s="143" t="s">
        <v>40</v>
      </c>
    </row>
    <row r="175" spans="1:5" ht="12">
      <c r="A175" s="109" t="s">
        <v>199</v>
      </c>
      <c r="B175" s="80">
        <v>15000</v>
      </c>
      <c r="C175" s="107"/>
      <c r="D175" s="80">
        <f t="shared" si="10"/>
        <v>0</v>
      </c>
      <c r="E175" s="143" t="s">
        <v>200</v>
      </c>
    </row>
    <row r="176" spans="1:5" ht="12.75">
      <c r="A176" s="232" t="s">
        <v>225</v>
      </c>
      <c r="B176" s="81">
        <v>2000</v>
      </c>
      <c r="C176" s="160"/>
      <c r="D176" s="81">
        <f>B176*C176</f>
        <v>0</v>
      </c>
      <c r="E176" s="233" t="s">
        <v>226</v>
      </c>
    </row>
    <row r="177" spans="1:5" ht="12.75" thickBot="1">
      <c r="A177" s="220" t="s">
        <v>201</v>
      </c>
      <c r="B177" s="74">
        <v>2000</v>
      </c>
      <c r="C177" s="111"/>
      <c r="D177" s="74">
        <f t="shared" si="10"/>
        <v>0</v>
      </c>
      <c r="E177" s="137" t="s">
        <v>36</v>
      </c>
    </row>
    <row r="178" spans="1:5" ht="12.75" thickBot="1">
      <c r="A178" s="221" t="s">
        <v>192</v>
      </c>
      <c r="B178" s="219"/>
      <c r="C178" s="172"/>
      <c r="D178" s="219"/>
      <c r="E178" s="218"/>
    </row>
    <row r="179" spans="1:5" ht="12.75" customHeight="1">
      <c r="A179" s="26" t="s">
        <v>192</v>
      </c>
      <c r="B179" s="82">
        <v>3000</v>
      </c>
      <c r="C179" s="162"/>
      <c r="D179" s="82">
        <f>B179*C179</f>
        <v>0</v>
      </c>
      <c r="E179" s="115" t="s">
        <v>95</v>
      </c>
    </row>
    <row r="180" spans="1:5" ht="12.75" customHeight="1">
      <c r="A180" s="47" t="s">
        <v>86</v>
      </c>
      <c r="B180" s="80">
        <v>2000</v>
      </c>
      <c r="C180" s="107"/>
      <c r="D180" s="80">
        <f>B180*C180</f>
        <v>0</v>
      </c>
      <c r="E180" s="143" t="s">
        <v>96</v>
      </c>
    </row>
    <row r="181" spans="1:5" ht="12.75" customHeight="1">
      <c r="A181" s="47" t="s">
        <v>87</v>
      </c>
      <c r="B181" s="80">
        <v>3000</v>
      </c>
      <c r="C181" s="107"/>
      <c r="D181" s="80">
        <f>B181*C181</f>
        <v>0</v>
      </c>
      <c r="E181" s="143" t="s">
        <v>96</v>
      </c>
    </row>
    <row r="182" spans="1:5" ht="12.75" customHeight="1">
      <c r="A182" s="232" t="s">
        <v>225</v>
      </c>
      <c r="B182" s="81">
        <v>2000</v>
      </c>
      <c r="C182" s="160"/>
      <c r="D182" s="81">
        <f>B182*C182</f>
        <v>0</v>
      </c>
      <c r="E182" s="233" t="s">
        <v>226</v>
      </c>
    </row>
    <row r="183" spans="1:5" ht="13.5" customHeight="1" thickBot="1">
      <c r="A183" s="48" t="s">
        <v>97</v>
      </c>
      <c r="B183" s="74">
        <v>3000</v>
      </c>
      <c r="C183" s="111"/>
      <c r="D183" s="74">
        <f>B183*C183</f>
        <v>0</v>
      </c>
      <c r="E183" s="137" t="s">
        <v>96</v>
      </c>
    </row>
    <row r="184" spans="1:5" ht="14.25" customHeight="1" thickBot="1">
      <c r="A184" s="208" t="s">
        <v>38</v>
      </c>
      <c r="B184" s="83"/>
      <c r="C184" s="209"/>
      <c r="D184" s="83"/>
      <c r="E184" s="141"/>
    </row>
    <row r="185" spans="1:5" ht="12.75" customHeight="1">
      <c r="A185" s="217" t="s">
        <v>39</v>
      </c>
      <c r="B185" s="82">
        <v>250</v>
      </c>
      <c r="C185" s="162"/>
      <c r="D185" s="82">
        <f>B185*C185</f>
        <v>0</v>
      </c>
      <c r="E185" s="184" t="s">
        <v>196</v>
      </c>
    </row>
    <row r="186" spans="1:5" ht="24.75" thickBot="1">
      <c r="A186" s="215" t="s">
        <v>88</v>
      </c>
      <c r="B186" s="74">
        <v>300</v>
      </c>
      <c r="C186" s="111"/>
      <c r="D186" s="74">
        <f>B186*C186</f>
        <v>0</v>
      </c>
      <c r="E186" s="148" t="s">
        <v>196</v>
      </c>
    </row>
    <row r="187" spans="1:5" ht="12">
      <c r="A187" s="19" t="s">
        <v>37</v>
      </c>
      <c r="B187" s="85"/>
      <c r="C187" s="173"/>
      <c r="D187" s="101">
        <f>SUM(D164:D186)</f>
        <v>0</v>
      </c>
      <c r="E187" s="149"/>
    </row>
    <row r="188" spans="1:5" ht="12">
      <c r="A188" s="19"/>
      <c r="B188" s="85"/>
      <c r="C188" s="173"/>
      <c r="D188" s="101"/>
      <c r="E188" s="149"/>
    </row>
    <row r="189" spans="1:5" ht="13.5" thickBot="1">
      <c r="A189" s="28" t="s">
        <v>15</v>
      </c>
      <c r="B189" s="90">
        <f>D134+D161+D187</f>
        <v>0</v>
      </c>
      <c r="C189" s="178"/>
      <c r="D189" s="102"/>
      <c r="E189" s="150"/>
    </row>
    <row r="190" spans="1:5" ht="12">
      <c r="A190" s="20"/>
      <c r="B190" s="85"/>
      <c r="C190" s="179"/>
      <c r="D190" s="103"/>
      <c r="E190" s="151"/>
    </row>
    <row r="191" spans="1:5" ht="12">
      <c r="A191" s="20"/>
      <c r="B191" s="85"/>
      <c r="C191" s="179"/>
      <c r="D191" s="103"/>
      <c r="E191" s="151"/>
    </row>
    <row r="192" spans="1:5" ht="12">
      <c r="A192" s="20"/>
      <c r="B192" s="85"/>
      <c r="C192" s="179"/>
      <c r="D192" s="103"/>
      <c r="E192" s="151"/>
    </row>
    <row r="194" spans="1:5" ht="12">
      <c r="A194" s="264" t="s">
        <v>206</v>
      </c>
      <c r="B194" s="264"/>
      <c r="C194" s="264"/>
      <c r="D194" s="264"/>
      <c r="E194" s="264"/>
    </row>
    <row r="195" spans="1:3" ht="12">
      <c r="A195" s="264" t="s">
        <v>25</v>
      </c>
      <c r="B195" s="264"/>
      <c r="C195" s="264"/>
    </row>
    <row r="196" spans="1:5" ht="12">
      <c r="A196" s="264" t="s">
        <v>26</v>
      </c>
      <c r="B196" s="264"/>
      <c r="C196" s="264"/>
      <c r="D196" s="264"/>
      <c r="E196" s="264"/>
    </row>
    <row r="197" ht="12.75">
      <c r="A197" s="1" t="s">
        <v>217</v>
      </c>
    </row>
    <row r="198" spans="1:5" ht="12">
      <c r="A198" s="264" t="s">
        <v>61</v>
      </c>
      <c r="B198" s="264"/>
      <c r="C198" s="264"/>
      <c r="D198" s="264"/>
      <c r="E198" s="264"/>
    </row>
    <row r="199" spans="1:5" ht="12">
      <c r="A199" s="264"/>
      <c r="B199" s="264"/>
      <c r="C199" s="264"/>
      <c r="D199" s="264"/>
      <c r="E199" s="264"/>
    </row>
    <row r="200" spans="1:5" ht="12">
      <c r="A200" s="264"/>
      <c r="B200" s="264"/>
      <c r="C200" s="264"/>
      <c r="D200" s="264"/>
      <c r="E200" s="264"/>
    </row>
    <row r="201" spans="1:5" ht="12">
      <c r="A201" s="264"/>
      <c r="B201" s="264"/>
      <c r="C201" s="264"/>
      <c r="D201" s="264"/>
      <c r="E201" s="264"/>
    </row>
    <row r="202" spans="1:5" ht="12">
      <c r="A202" s="264" t="s">
        <v>120</v>
      </c>
      <c r="B202" s="264"/>
      <c r="C202" s="264"/>
      <c r="D202" s="264"/>
      <c r="E202" s="264"/>
    </row>
    <row r="203" spans="1:5" ht="12">
      <c r="A203" s="264"/>
      <c r="B203" s="264"/>
      <c r="C203" s="264"/>
      <c r="D203" s="264"/>
      <c r="E203" s="264"/>
    </row>
  </sheetData>
  <sheetProtection/>
  <mergeCells count="11">
    <mergeCell ref="A194:E194"/>
    <mergeCell ref="A9:E9"/>
    <mergeCell ref="A202:E203"/>
    <mergeCell ref="A195:C195"/>
    <mergeCell ref="A1:E1"/>
    <mergeCell ref="A2:E2"/>
    <mergeCell ref="E6:E7"/>
    <mergeCell ref="A114:E114"/>
    <mergeCell ref="A198:E201"/>
    <mergeCell ref="A62:E62"/>
    <mergeCell ref="A196:E19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88">
      <selection activeCell="C53" sqref="C53"/>
    </sheetView>
  </sheetViews>
  <sheetFormatPr defaultColWidth="9.00390625" defaultRowHeight="12.75"/>
  <cols>
    <col min="1" max="1" width="30.00390625" style="0" customWidth="1"/>
    <col min="2" max="2" width="30.75390625" style="0" customWidth="1"/>
    <col min="3" max="3" width="28.00390625" style="0" customWidth="1"/>
  </cols>
  <sheetData>
    <row r="1" spans="1:2" ht="20.25" customHeight="1" thickBot="1">
      <c r="A1" s="255" t="s">
        <v>379</v>
      </c>
      <c r="B1" s="256"/>
    </row>
    <row r="2" spans="1:2" ht="15.75" customHeight="1">
      <c r="A2" s="259" t="s">
        <v>322</v>
      </c>
      <c r="B2" s="260"/>
    </row>
    <row r="3" spans="1:2" ht="15.75">
      <c r="A3" s="249" t="s">
        <v>323</v>
      </c>
      <c r="B3" s="250" t="s">
        <v>324</v>
      </c>
    </row>
    <row r="4" spans="1:2" ht="17.25" customHeight="1">
      <c r="A4" s="249" t="s">
        <v>325</v>
      </c>
      <c r="B4" s="250" t="s">
        <v>326</v>
      </c>
    </row>
    <row r="5" spans="1:2" ht="17.25" customHeight="1">
      <c r="A5" s="249" t="s">
        <v>327</v>
      </c>
      <c r="B5" s="250" t="s">
        <v>328</v>
      </c>
    </row>
    <row r="6" spans="1:2" ht="17.25" customHeight="1">
      <c r="A6" s="249" t="s">
        <v>329</v>
      </c>
      <c r="B6" s="250" t="s">
        <v>330</v>
      </c>
    </row>
    <row r="7" spans="1:2" ht="17.25" customHeight="1">
      <c r="A7" s="249" t="s">
        <v>331</v>
      </c>
      <c r="B7" s="250" t="s">
        <v>332</v>
      </c>
    </row>
    <row r="8" spans="1:2" ht="17.25" customHeight="1">
      <c r="A8" s="257" t="s">
        <v>333</v>
      </c>
      <c r="B8" s="258"/>
    </row>
    <row r="9" spans="1:2" ht="17.25" customHeight="1">
      <c r="A9" s="249" t="s">
        <v>334</v>
      </c>
      <c r="B9" s="250" t="s">
        <v>335</v>
      </c>
    </row>
    <row r="10" spans="1:2" ht="17.25" customHeight="1">
      <c r="A10" s="249" t="s">
        <v>331</v>
      </c>
      <c r="B10" s="250" t="s">
        <v>332</v>
      </c>
    </row>
    <row r="11" spans="1:2" ht="17.25" customHeight="1">
      <c r="A11" s="249" t="s">
        <v>336</v>
      </c>
      <c r="B11" s="250" t="s">
        <v>337</v>
      </c>
    </row>
    <row r="12" spans="1:2" ht="17.25" customHeight="1">
      <c r="A12" s="249" t="s">
        <v>338</v>
      </c>
      <c r="B12" s="250" t="s">
        <v>339</v>
      </c>
    </row>
    <row r="13" spans="1:2" ht="17.25" customHeight="1">
      <c r="A13" s="249" t="s">
        <v>340</v>
      </c>
      <c r="B13" s="250" t="s">
        <v>341</v>
      </c>
    </row>
    <row r="14" spans="1:2" ht="17.25" customHeight="1">
      <c r="A14" s="249" t="s">
        <v>342</v>
      </c>
      <c r="B14" s="250" t="s">
        <v>343</v>
      </c>
    </row>
    <row r="15" spans="1:2" ht="17.25" customHeight="1">
      <c r="A15" s="249" t="s">
        <v>344</v>
      </c>
      <c r="B15" s="250" t="s">
        <v>345</v>
      </c>
    </row>
    <row r="16" spans="1:2" ht="17.25" customHeight="1">
      <c r="A16" s="257" t="s">
        <v>346</v>
      </c>
      <c r="B16" s="258"/>
    </row>
    <row r="17" spans="1:2" ht="17.25" customHeight="1">
      <c r="A17" s="249" t="s">
        <v>347</v>
      </c>
      <c r="B17" s="250" t="s">
        <v>348</v>
      </c>
    </row>
    <row r="18" spans="1:2" ht="17.25" customHeight="1">
      <c r="A18" s="249" t="s">
        <v>338</v>
      </c>
      <c r="B18" s="250" t="s">
        <v>339</v>
      </c>
    </row>
    <row r="19" spans="1:2" ht="17.25" customHeight="1">
      <c r="A19" s="249" t="s">
        <v>349</v>
      </c>
      <c r="B19" s="250" t="s">
        <v>350</v>
      </c>
    </row>
    <row r="20" spans="1:2" ht="17.25" customHeight="1">
      <c r="A20" s="249" t="s">
        <v>351</v>
      </c>
      <c r="B20" s="250"/>
    </row>
    <row r="21" spans="1:2" ht="17.25" customHeight="1">
      <c r="A21" s="249" t="s">
        <v>352</v>
      </c>
      <c r="B21" s="250" t="s">
        <v>353</v>
      </c>
    </row>
    <row r="22" spans="1:2" ht="17.25" customHeight="1">
      <c r="A22" s="249" t="s">
        <v>354</v>
      </c>
      <c r="B22" s="250" t="s">
        <v>355</v>
      </c>
    </row>
    <row r="23" spans="1:2" ht="17.25" customHeight="1">
      <c r="A23" s="257" t="s">
        <v>356</v>
      </c>
      <c r="B23" s="258"/>
    </row>
    <row r="24" spans="1:2" ht="17.25" customHeight="1">
      <c r="A24" s="249" t="s">
        <v>357</v>
      </c>
      <c r="B24" s="250" t="s">
        <v>358</v>
      </c>
    </row>
    <row r="25" spans="1:2" ht="17.25" customHeight="1" thickBot="1">
      <c r="A25" s="251" t="s">
        <v>359</v>
      </c>
      <c r="B25" s="252" t="s">
        <v>360</v>
      </c>
    </row>
    <row r="26" spans="1:3" ht="15.75" thickBot="1">
      <c r="A26" s="244"/>
      <c r="B26" s="244"/>
      <c r="C26" s="244"/>
    </row>
    <row r="27" spans="1:2" ht="19.5" thickBot="1">
      <c r="A27" s="253" t="s">
        <v>361</v>
      </c>
      <c r="B27" s="254"/>
    </row>
    <row r="28" spans="1:2" ht="17.25" customHeight="1">
      <c r="A28" s="276" t="s">
        <v>322</v>
      </c>
      <c r="B28" s="277"/>
    </row>
    <row r="29" spans="1:2" ht="17.25" customHeight="1">
      <c r="A29" s="247" t="s">
        <v>323</v>
      </c>
      <c r="B29" s="245" t="s">
        <v>362</v>
      </c>
    </row>
    <row r="30" spans="1:2" ht="17.25" customHeight="1">
      <c r="A30" s="247" t="s">
        <v>325</v>
      </c>
      <c r="B30" s="245" t="s">
        <v>363</v>
      </c>
    </row>
    <row r="31" spans="1:2" ht="17.25" customHeight="1">
      <c r="A31" s="247" t="s">
        <v>327</v>
      </c>
      <c r="B31" s="245" t="s">
        <v>328</v>
      </c>
    </row>
    <row r="32" spans="1:2" ht="17.25" customHeight="1">
      <c r="A32" s="247" t="s">
        <v>329</v>
      </c>
      <c r="B32" s="245" t="s">
        <v>364</v>
      </c>
    </row>
    <row r="33" spans="1:2" ht="17.25" customHeight="1">
      <c r="A33" s="247" t="s">
        <v>331</v>
      </c>
      <c r="B33" s="245" t="s">
        <v>332</v>
      </c>
    </row>
    <row r="34" spans="1:2" ht="17.25" customHeight="1">
      <c r="A34" s="274" t="s">
        <v>333</v>
      </c>
      <c r="B34" s="275"/>
    </row>
    <row r="35" spans="1:2" ht="17.25" customHeight="1">
      <c r="A35" s="247" t="s">
        <v>334</v>
      </c>
      <c r="B35" s="245" t="s">
        <v>335</v>
      </c>
    </row>
    <row r="36" spans="1:2" ht="17.25" customHeight="1">
      <c r="A36" s="247" t="s">
        <v>331</v>
      </c>
      <c r="B36" s="245" t="s">
        <v>332</v>
      </c>
    </row>
    <row r="37" spans="1:2" ht="17.25" customHeight="1">
      <c r="A37" s="247" t="s">
        <v>336</v>
      </c>
      <c r="B37" s="245" t="s">
        <v>337</v>
      </c>
    </row>
    <row r="38" spans="1:2" ht="17.25" customHeight="1">
      <c r="A38" s="247" t="s">
        <v>338</v>
      </c>
      <c r="B38" s="245" t="s">
        <v>339</v>
      </c>
    </row>
    <row r="39" spans="1:2" ht="17.25" customHeight="1">
      <c r="A39" s="247" t="s">
        <v>340</v>
      </c>
      <c r="B39" s="245" t="s">
        <v>341</v>
      </c>
    </row>
    <row r="40" spans="1:2" ht="17.25" customHeight="1">
      <c r="A40" s="247" t="s">
        <v>342</v>
      </c>
      <c r="B40" s="245" t="s">
        <v>343</v>
      </c>
    </row>
    <row r="41" spans="1:2" ht="17.25" customHeight="1">
      <c r="A41" s="247" t="s">
        <v>344</v>
      </c>
      <c r="B41" s="245" t="s">
        <v>345</v>
      </c>
    </row>
    <row r="42" spans="1:2" ht="17.25" customHeight="1">
      <c r="A42" s="274" t="s">
        <v>346</v>
      </c>
      <c r="B42" s="275"/>
    </row>
    <row r="43" spans="1:2" ht="17.25" customHeight="1">
      <c r="A43" s="247" t="s">
        <v>347</v>
      </c>
      <c r="B43" s="245" t="s">
        <v>365</v>
      </c>
    </row>
    <row r="44" spans="1:2" ht="17.25" customHeight="1">
      <c r="A44" s="247" t="s">
        <v>338</v>
      </c>
      <c r="B44" s="245" t="s">
        <v>339</v>
      </c>
    </row>
    <row r="45" spans="1:2" ht="17.25" customHeight="1">
      <c r="A45" s="247" t="s">
        <v>349</v>
      </c>
      <c r="B45" s="245" t="s">
        <v>350</v>
      </c>
    </row>
    <row r="46" spans="1:2" ht="17.25" customHeight="1">
      <c r="A46" s="274" t="s">
        <v>351</v>
      </c>
      <c r="B46" s="275"/>
    </row>
    <row r="47" spans="1:2" ht="17.25" customHeight="1">
      <c r="A47" s="247" t="s">
        <v>352</v>
      </c>
      <c r="B47" s="245" t="s">
        <v>353</v>
      </c>
    </row>
    <row r="48" spans="1:2" ht="17.25" customHeight="1">
      <c r="A48" s="247" t="s">
        <v>354</v>
      </c>
      <c r="B48" s="245" t="s">
        <v>355</v>
      </c>
    </row>
    <row r="49" spans="1:2" ht="17.25" customHeight="1">
      <c r="A49" s="274" t="s">
        <v>356</v>
      </c>
      <c r="B49" s="275"/>
    </row>
    <row r="50" spans="1:2" ht="17.25" customHeight="1">
      <c r="A50" s="247" t="s">
        <v>357</v>
      </c>
      <c r="B50" s="245" t="s">
        <v>358</v>
      </c>
    </row>
    <row r="51" spans="1:2" ht="17.25" customHeight="1" thickBot="1">
      <c r="A51" s="248" t="s">
        <v>359</v>
      </c>
      <c r="B51" s="246" t="s">
        <v>360</v>
      </c>
    </row>
    <row r="52" ht="15.75" thickBot="1">
      <c r="A52" s="243"/>
    </row>
    <row r="53" spans="1:2" ht="19.5" thickBot="1">
      <c r="A53" s="253" t="s">
        <v>366</v>
      </c>
      <c r="B53" s="254"/>
    </row>
    <row r="54" spans="1:2" ht="19.5" customHeight="1">
      <c r="A54" s="276" t="s">
        <v>322</v>
      </c>
      <c r="B54" s="277"/>
    </row>
    <row r="55" spans="1:2" ht="19.5" customHeight="1">
      <c r="A55" s="247" t="s">
        <v>323</v>
      </c>
      <c r="B55" s="245" t="s">
        <v>367</v>
      </c>
    </row>
    <row r="56" spans="1:2" ht="19.5" customHeight="1">
      <c r="A56" s="247" t="s">
        <v>325</v>
      </c>
      <c r="B56" s="245" t="s">
        <v>368</v>
      </c>
    </row>
    <row r="57" spans="1:2" ht="19.5" customHeight="1">
      <c r="A57" s="247" t="s">
        <v>327</v>
      </c>
      <c r="B57" s="245" t="s">
        <v>328</v>
      </c>
    </row>
    <row r="58" spans="1:2" ht="19.5" customHeight="1">
      <c r="A58" s="247" t="s">
        <v>329</v>
      </c>
      <c r="B58" s="245" t="s">
        <v>330</v>
      </c>
    </row>
    <row r="59" spans="1:2" ht="19.5" customHeight="1">
      <c r="A59" s="247" t="s">
        <v>331</v>
      </c>
      <c r="B59" s="245" t="s">
        <v>369</v>
      </c>
    </row>
    <row r="60" spans="1:2" ht="19.5" customHeight="1">
      <c r="A60" s="274" t="s">
        <v>333</v>
      </c>
      <c r="B60" s="275"/>
    </row>
    <row r="61" spans="1:2" ht="19.5" customHeight="1">
      <c r="A61" s="247" t="s">
        <v>334</v>
      </c>
      <c r="B61" s="245" t="s">
        <v>370</v>
      </c>
    </row>
    <row r="62" spans="1:2" ht="19.5" customHeight="1">
      <c r="A62" s="247" t="s">
        <v>331</v>
      </c>
      <c r="B62" s="245" t="s">
        <v>369</v>
      </c>
    </row>
    <row r="63" spans="1:2" ht="19.5" customHeight="1">
      <c r="A63" s="247" t="s">
        <v>338</v>
      </c>
      <c r="B63" s="245" t="s">
        <v>339</v>
      </c>
    </row>
    <row r="64" spans="1:2" ht="19.5" customHeight="1">
      <c r="A64" s="247" t="s">
        <v>340</v>
      </c>
      <c r="B64" s="245" t="s">
        <v>371</v>
      </c>
    </row>
    <row r="65" spans="1:2" ht="19.5" customHeight="1">
      <c r="A65" s="247" t="s">
        <v>342</v>
      </c>
      <c r="B65" s="245" t="s">
        <v>343</v>
      </c>
    </row>
    <row r="66" spans="1:2" ht="19.5" customHeight="1">
      <c r="A66" s="247" t="s">
        <v>344</v>
      </c>
      <c r="B66" s="245" t="s">
        <v>345</v>
      </c>
    </row>
    <row r="67" spans="1:2" ht="19.5" customHeight="1">
      <c r="A67" s="274" t="s">
        <v>346</v>
      </c>
      <c r="B67" s="275"/>
    </row>
    <row r="68" spans="1:2" ht="19.5" customHeight="1">
      <c r="A68" s="247" t="s">
        <v>347</v>
      </c>
      <c r="B68" s="245" t="s">
        <v>348</v>
      </c>
    </row>
    <row r="69" spans="1:2" ht="19.5" customHeight="1">
      <c r="A69" s="247" t="s">
        <v>338</v>
      </c>
      <c r="B69" s="245" t="s">
        <v>339</v>
      </c>
    </row>
    <row r="70" spans="1:2" ht="19.5" customHeight="1">
      <c r="A70" s="247" t="s">
        <v>349</v>
      </c>
      <c r="B70" s="245" t="s">
        <v>350</v>
      </c>
    </row>
    <row r="71" spans="1:2" ht="19.5" customHeight="1">
      <c r="A71" s="274" t="s">
        <v>351</v>
      </c>
      <c r="B71" s="275"/>
    </row>
    <row r="72" spans="1:2" ht="19.5" customHeight="1">
      <c r="A72" s="247" t="s">
        <v>352</v>
      </c>
      <c r="B72" s="245" t="s">
        <v>372</v>
      </c>
    </row>
    <row r="73" spans="1:2" ht="19.5" customHeight="1">
      <c r="A73" s="247" t="s">
        <v>373</v>
      </c>
      <c r="B73" s="245" t="s">
        <v>374</v>
      </c>
    </row>
    <row r="74" spans="1:2" ht="19.5" customHeight="1">
      <c r="A74" s="247" t="s">
        <v>354</v>
      </c>
      <c r="B74" s="245" t="s">
        <v>355</v>
      </c>
    </row>
    <row r="75" spans="1:2" ht="19.5" customHeight="1">
      <c r="A75" s="274" t="s">
        <v>356</v>
      </c>
      <c r="B75" s="275"/>
    </row>
    <row r="76" spans="1:2" ht="19.5" customHeight="1">
      <c r="A76" s="247" t="s">
        <v>357</v>
      </c>
      <c r="B76" s="245" t="s">
        <v>358</v>
      </c>
    </row>
    <row r="77" spans="1:2" ht="19.5" customHeight="1" thickBot="1">
      <c r="A77" s="248" t="s">
        <v>359</v>
      </c>
      <c r="B77" s="246" t="s">
        <v>360</v>
      </c>
    </row>
    <row r="78" ht="15.75" thickBot="1">
      <c r="A78" s="243"/>
    </row>
    <row r="79" spans="1:2" ht="19.5" thickBot="1">
      <c r="A79" s="253" t="s">
        <v>375</v>
      </c>
      <c r="B79" s="254"/>
    </row>
    <row r="80" spans="1:2" ht="16.5" customHeight="1">
      <c r="A80" s="247" t="s">
        <v>323</v>
      </c>
      <c r="B80" s="245" t="s">
        <v>376</v>
      </c>
    </row>
    <row r="81" spans="1:2" ht="16.5" customHeight="1">
      <c r="A81" s="247" t="s">
        <v>325</v>
      </c>
      <c r="B81" s="245" t="s">
        <v>326</v>
      </c>
    </row>
    <row r="82" spans="1:2" ht="16.5" customHeight="1">
      <c r="A82" s="247" t="s">
        <v>327</v>
      </c>
      <c r="B82" s="245" t="s">
        <v>328</v>
      </c>
    </row>
    <row r="83" spans="1:2" ht="16.5" customHeight="1">
      <c r="A83" s="247" t="s">
        <v>329</v>
      </c>
      <c r="B83" s="245" t="s">
        <v>330</v>
      </c>
    </row>
    <row r="84" spans="1:2" ht="16.5" customHeight="1">
      <c r="A84" s="247" t="s">
        <v>331</v>
      </c>
      <c r="B84" s="245" t="s">
        <v>369</v>
      </c>
    </row>
    <row r="85" spans="1:2" ht="16.5" customHeight="1">
      <c r="A85" s="274" t="s">
        <v>333</v>
      </c>
      <c r="B85" s="275"/>
    </row>
    <row r="86" spans="1:2" ht="16.5" customHeight="1">
      <c r="A86" s="247" t="s">
        <v>334</v>
      </c>
      <c r="B86" s="245" t="s">
        <v>370</v>
      </c>
    </row>
    <row r="87" spans="1:2" ht="16.5" customHeight="1">
      <c r="A87" s="247" t="s">
        <v>331</v>
      </c>
      <c r="B87" s="245" t="s">
        <v>369</v>
      </c>
    </row>
    <row r="88" spans="1:2" ht="16.5" customHeight="1">
      <c r="A88" s="247" t="s">
        <v>338</v>
      </c>
      <c r="B88" s="245" t="s">
        <v>339</v>
      </c>
    </row>
    <row r="89" spans="1:2" ht="16.5" customHeight="1">
      <c r="A89" s="247" t="s">
        <v>340</v>
      </c>
      <c r="B89" s="245" t="s">
        <v>371</v>
      </c>
    </row>
    <row r="90" spans="1:2" ht="16.5" customHeight="1">
      <c r="A90" s="247" t="s">
        <v>342</v>
      </c>
      <c r="B90" s="245" t="s">
        <v>343</v>
      </c>
    </row>
    <row r="91" spans="1:2" ht="16.5" customHeight="1">
      <c r="A91" s="247" t="s">
        <v>344</v>
      </c>
      <c r="B91" s="245" t="s">
        <v>345</v>
      </c>
    </row>
    <row r="92" spans="1:2" ht="16.5" customHeight="1">
      <c r="A92" s="274" t="s">
        <v>346</v>
      </c>
      <c r="B92" s="275"/>
    </row>
    <row r="93" spans="1:2" ht="16.5" customHeight="1">
      <c r="A93" s="247" t="s">
        <v>347</v>
      </c>
      <c r="B93" s="245" t="s">
        <v>377</v>
      </c>
    </row>
    <row r="94" spans="1:2" ht="16.5" customHeight="1">
      <c r="A94" s="247" t="s">
        <v>338</v>
      </c>
      <c r="B94" s="245" t="s">
        <v>339</v>
      </c>
    </row>
    <row r="95" spans="1:2" ht="16.5" customHeight="1">
      <c r="A95" s="247" t="s">
        <v>349</v>
      </c>
      <c r="B95" s="245" t="s">
        <v>350</v>
      </c>
    </row>
    <row r="96" spans="1:2" ht="16.5" customHeight="1">
      <c r="A96" s="274" t="s">
        <v>351</v>
      </c>
      <c r="B96" s="275"/>
    </row>
    <row r="97" spans="1:2" ht="16.5" customHeight="1">
      <c r="A97" s="247" t="s">
        <v>352</v>
      </c>
      <c r="B97" s="245" t="s">
        <v>378</v>
      </c>
    </row>
    <row r="98" spans="1:2" ht="16.5" customHeight="1">
      <c r="A98" s="247" t="s">
        <v>373</v>
      </c>
      <c r="B98" s="245" t="s">
        <v>374</v>
      </c>
    </row>
    <row r="99" spans="1:2" ht="16.5" customHeight="1">
      <c r="A99" s="247" t="s">
        <v>354</v>
      </c>
      <c r="B99" s="245" t="s">
        <v>355</v>
      </c>
    </row>
    <row r="100" spans="1:2" ht="16.5" customHeight="1">
      <c r="A100" s="274" t="s">
        <v>356</v>
      </c>
      <c r="B100" s="275"/>
    </row>
    <row r="101" spans="1:2" ht="16.5" customHeight="1">
      <c r="A101" s="247" t="s">
        <v>357</v>
      </c>
      <c r="B101" s="245" t="s">
        <v>358</v>
      </c>
    </row>
    <row r="102" spans="1:2" ht="16.5" customHeight="1" thickBot="1">
      <c r="A102" s="248" t="s">
        <v>359</v>
      </c>
      <c r="B102" s="246" t="s">
        <v>360</v>
      </c>
    </row>
  </sheetData>
  <sheetProtection/>
  <mergeCells count="14">
    <mergeCell ref="A28:B28"/>
    <mergeCell ref="A34:B34"/>
    <mergeCell ref="A42:B42"/>
    <mergeCell ref="A46:B46"/>
    <mergeCell ref="A85:B85"/>
    <mergeCell ref="A92:B92"/>
    <mergeCell ref="A96:B96"/>
    <mergeCell ref="A100:B100"/>
    <mergeCell ref="A49:B49"/>
    <mergeCell ref="A54:B54"/>
    <mergeCell ref="A60:B60"/>
    <mergeCell ref="A67:B67"/>
    <mergeCell ref="A71:B71"/>
    <mergeCell ref="A75:B7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QUARTECH</dc:creator>
  <cp:keywords/>
  <dc:description/>
  <cp:lastModifiedBy>admin</cp:lastModifiedBy>
  <cp:lastPrinted>2007-12-22T13:33:43Z</cp:lastPrinted>
  <dcterms:created xsi:type="dcterms:W3CDTF">1996-03-21T18:57:29Z</dcterms:created>
  <dcterms:modified xsi:type="dcterms:W3CDTF">2017-12-04T08:11:24Z</dcterms:modified>
  <cp:category/>
  <cp:version/>
  <cp:contentType/>
  <cp:contentStatus/>
</cp:coreProperties>
</file>